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.guide-forest\Documents\Pro Isa\INFRA\Consultations\01 - AC fournitures industrielle - MOP Stations service\02 - DCE\03 - ATTRI et ses annexes\"/>
    </mc:Choice>
  </mc:AlternateContent>
  <bookViews>
    <workbookView xWindow="-105" yWindow="-105" windowWidth="23250" windowHeight="12450" tabRatio="500"/>
  </bookViews>
  <sheets>
    <sheet name="LOT 06 SYSTEME d'INFORMATION St" sheetId="4" r:id="rId1"/>
    <sheet name="Taux Journaliers" sheetId="3" r:id="rId2"/>
  </sheets>
  <definedNames>
    <definedName name="_xlnm.Print_Area" localSheetId="0">'LOT 06 SYSTEME d''INFORMATION St'!$A$1:$O$86</definedName>
    <definedName name="_xlnm.Print_Area" localSheetId="1">'Taux Journaliers'!$A$1:$O$15</definedName>
  </definedNames>
  <calcPr calcId="162913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5" i="4" l="1"/>
  <c r="M82" i="4"/>
  <c r="M78" i="4"/>
  <c r="M10" i="3"/>
</calcChain>
</file>

<file path=xl/sharedStrings.xml><?xml version="1.0" encoding="utf-8"?>
<sst xmlns="http://schemas.openxmlformats.org/spreadsheetml/2006/main" count="379" uniqueCount="151">
  <si>
    <t>SEO_FUEL_LOT INDUSTRIEL</t>
  </si>
  <si>
    <t>10/09/25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</si>
  <si>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</si>
  <si>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</si>
  <si>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</si>
  <si>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</si>
  <si>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</si>
  <si>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</si>
  <si>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</si>
  <si>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</si>
  <si>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</si>
  <si>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</si>
  <si>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ens</t>
  </si>
  <si>
    <t>u</t>
  </si>
  <si>
    <t>Sous-Total HT de EPREUVES - CONTROLE D'ETANCHEITE</t>
  </si>
  <si>
    <t>Sous-Total HT de ESSAIS-MISE EN SERVICE</t>
  </si>
  <si>
    <t>Décomposition du Prix Global et Forfaitaire - DCE</t>
  </si>
  <si>
    <t>LOT n°06. SYSTÈME d'INFORMATION STATIONS et BORNES de GESTION</t>
  </si>
  <si>
    <t>06</t>
  </si>
  <si>
    <t>SYSTÈME d'INFORMATION STATIONS et BORNES de GESTION</t>
  </si>
  <si>
    <t>06.3.1</t>
  </si>
  <si>
    <t>06.3.1.1</t>
  </si>
  <si>
    <t>j</t>
  </si>
  <si>
    <t>Taux journaliers par profils d'intervenants</t>
  </si>
  <si>
    <t>Directeur de Projet</t>
  </si>
  <si>
    <t xml:space="preserve"> </t>
  </si>
  <si>
    <t xml:space="preserve">Ingénieur </t>
  </si>
  <si>
    <t>Assistance au SEO pour le déploiement du logiciel sur les serveurs</t>
  </si>
  <si>
    <t>Licence du logiciel de gestion d'un réseau privé de stations (acquisition)</t>
  </si>
  <si>
    <t>an</t>
  </si>
  <si>
    <t>06.3.1.2</t>
  </si>
  <si>
    <t>06.3.1.3</t>
  </si>
  <si>
    <t>Transfert au SEO de l'administration du logiciel</t>
  </si>
  <si>
    <t>Logiciels</t>
  </si>
  <si>
    <t>Déploiement du logiciel sur 1 borne de gestion de site</t>
  </si>
  <si>
    <t>Cybersécurité</t>
  </si>
  <si>
    <t>Paramétrage du logiciel pour les besoins du SEO</t>
  </si>
  <si>
    <t>Licences des logiciels préréquis (abonnements)</t>
  </si>
  <si>
    <t>Etudes d'exécution, Dossiers de Spécifications du SI Stations</t>
  </si>
  <si>
    <t>06.4.3</t>
  </si>
  <si>
    <t>Badges</t>
  </si>
  <si>
    <t>Fourniture du lot initial</t>
  </si>
  <si>
    <t>Fourniture d'un lot complémentaire</t>
  </si>
  <si>
    <t>Mise en service du lot initial</t>
  </si>
  <si>
    <t>Mise en service du lot complémentaire</t>
  </si>
  <si>
    <t>06.5</t>
  </si>
  <si>
    <t>Mise en service d'une borne de gestion</t>
  </si>
  <si>
    <t>Transport d'une borne de gestion &lt; 250 km</t>
  </si>
  <si>
    <t>Transport d'une borne de gestion 250 km &lt;   &lt; 500 km</t>
  </si>
  <si>
    <t>Transport d'une borne de gestion 500 km &lt;   &lt; 1 000 km</t>
  </si>
  <si>
    <t>Transport d'une borne de gestion, Corse</t>
  </si>
  <si>
    <t xml:space="preserve">  </t>
  </si>
  <si>
    <t>Transport d'une borne de gestion, Kourou</t>
  </si>
  <si>
    <t>Transport d'une borne de gestion, Cayenne</t>
  </si>
  <si>
    <t>Transport d'une borne de gestion, Martinique</t>
  </si>
  <si>
    <t>Transport d'une borne de gestion, Plum</t>
  </si>
  <si>
    <t>Transport d'une borne de gestion, Nouméa</t>
  </si>
  <si>
    <t>Transport d'une borne de gestion, Arue</t>
  </si>
  <si>
    <t>Transport d'une borne de gestion, Mayotte</t>
  </si>
  <si>
    <t>Transport d'une borne de gestion, La Réunion</t>
  </si>
  <si>
    <t>06.6</t>
  </si>
  <si>
    <t>Fourniture et pose d'une borne de gestion</t>
  </si>
  <si>
    <t>06.3.1.4</t>
  </si>
  <si>
    <t>Développement logiciel</t>
  </si>
  <si>
    <t>à compléter par le soumissionnaire</t>
  </si>
  <si>
    <t>Mise en service et formation des utilisateurs</t>
  </si>
  <si>
    <t>Assistance à la mise en service sur site</t>
  </si>
  <si>
    <t>Formation des utilisateurs BSN</t>
  </si>
  <si>
    <t>Formation des utilisateurs OSDC</t>
  </si>
  <si>
    <t>Hot-line pour la période 2026-2030</t>
  </si>
  <si>
    <t>Hot-line à partir de 2031</t>
  </si>
  <si>
    <t>Déploiements de versions pour parc homogène de 2026 à 2030</t>
  </si>
  <si>
    <t>Dossier des Ouvrages Exécutés (DOE), par année de réalisation</t>
  </si>
  <si>
    <t>Assistance à la mise en service sur site 2026</t>
  </si>
  <si>
    <t>Assistance à la mise en service sur site 2027</t>
  </si>
  <si>
    <t>Assistance à la mise en service sur site 2028</t>
  </si>
  <si>
    <t>Assistance à la mise en service sur site 2029</t>
  </si>
  <si>
    <t>Assistance à la mise en service sur site 2030</t>
  </si>
  <si>
    <t>Bornes de gestion implantées sur les stations_services</t>
  </si>
  <si>
    <t>Raccordement des liaisons entre la borne de gestion et les distributeurs</t>
  </si>
  <si>
    <t>Raccordement des liaisons entre la borne de gestion et les réservoirs</t>
  </si>
  <si>
    <t>Raccordement de la liaison entre la console de téléjaugeage et la borne de gestion</t>
  </si>
  <si>
    <t>06.4</t>
  </si>
  <si>
    <t>Interfaces</t>
  </si>
  <si>
    <t>06.4.1.1</t>
  </si>
  <si>
    <t>06.4.1.2</t>
  </si>
  <si>
    <t>06.4.1.3</t>
  </si>
  <si>
    <t>06.4.1</t>
  </si>
  <si>
    <t>Raccordement des liaisons bornes/terminaux</t>
  </si>
  <si>
    <t>06.4.2</t>
  </si>
  <si>
    <t>Routeurs 4G/5G</t>
  </si>
  <si>
    <t xml:space="preserve">Fourniture, pose, mise en service d'un routeur </t>
  </si>
  <si>
    <t>Fourniture, pose, mise en service, d'une carte d’interface pour la communication avec les distributeurs</t>
  </si>
  <si>
    <t>06.3</t>
  </si>
  <si>
    <t>SI Central</t>
  </si>
  <si>
    <t>Etudes d'exécutions, Dossiers de Spécifications du SI</t>
  </si>
  <si>
    <t>Déploiement du SI</t>
  </si>
  <si>
    <t>Adjonction d'un site</t>
  </si>
  <si>
    <t>06.3.1.9</t>
  </si>
  <si>
    <t>06.3.1.8</t>
  </si>
  <si>
    <t>06.3.1.7</t>
  </si>
  <si>
    <t>06.3.1.6</t>
  </si>
  <si>
    <t>06.3.1.5</t>
  </si>
  <si>
    <t>06.3.1.10</t>
  </si>
  <si>
    <t>06.3.1.11</t>
  </si>
  <si>
    <t>06.3.1.12</t>
  </si>
  <si>
    <t>6.3.2</t>
  </si>
  <si>
    <t>06.4.1.4</t>
  </si>
  <si>
    <t>06.4.4</t>
  </si>
  <si>
    <t>06.4.6</t>
  </si>
  <si>
    <t>06.4.7</t>
  </si>
  <si>
    <t>06.4.7.1</t>
  </si>
  <si>
    <t>Cartes</t>
  </si>
  <si>
    <t>Badges / Cartes</t>
  </si>
  <si>
    <t>06.4.7.2</t>
  </si>
  <si>
    <t>06.4.7.3</t>
  </si>
  <si>
    <t>06.4.7.4</t>
  </si>
  <si>
    <t>06.4.8.1</t>
  </si>
  <si>
    <t>06.4.8</t>
  </si>
  <si>
    <t>06.4.8.2</t>
  </si>
  <si>
    <t>06.4.8.3</t>
  </si>
  <si>
    <t>06.4.8.4</t>
  </si>
  <si>
    <t>06.4.8.5</t>
  </si>
  <si>
    <t>06.4.8.6</t>
  </si>
  <si>
    <t>6.7</t>
  </si>
  <si>
    <t>06.7.1</t>
  </si>
  <si>
    <t>06.7.1.2</t>
  </si>
  <si>
    <t>Validation en usine</t>
  </si>
  <si>
    <t>06.5.1</t>
  </si>
  <si>
    <t>06.5.1.1</t>
  </si>
  <si>
    <t>06.5.1.2</t>
  </si>
  <si>
    <t>06.5.1.3</t>
  </si>
  <si>
    <t>06.5.2</t>
  </si>
  <si>
    <t>06.5.3</t>
  </si>
  <si>
    <t>06.7.3</t>
  </si>
  <si>
    <t>06.7.3.1</t>
  </si>
  <si>
    <t>06.7.3.2</t>
  </si>
  <si>
    <t>06.7.4.1</t>
  </si>
  <si>
    <t>06.7.4.2</t>
  </si>
  <si>
    <t>06.7.1.1</t>
  </si>
  <si>
    <t>06.7.1.3</t>
  </si>
  <si>
    <t>06.7.1.4</t>
  </si>
  <si>
    <t>06.7.1.5</t>
  </si>
  <si>
    <t>06.4.7.5</t>
  </si>
  <si>
    <t>06.4.7.6</t>
  </si>
  <si>
    <t>06.7.2</t>
  </si>
  <si>
    <t>Prestation complémentaire : fourniture des certificats</t>
  </si>
  <si>
    <t>Délai de livraison 
(en jours ouvrés) 
à compter de la notification 
du bon de commande</t>
  </si>
  <si>
    <t>Délai de livraison maximum
(en jours ouvrés) 
à compter de la notification 
du bon de commande</t>
  </si>
  <si>
    <t>06.7.3.3</t>
  </si>
  <si>
    <t>Formation des utilisateurs 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</si>
</sst>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8" x14ac:knownFonts="1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sz val="8.25"/>
      <color theme="1"/>
      <name val="Calibri Light"/>
      <family val="2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color theme="1"/>
      <name val="Calibri"/>
      <family val="2"/>
    </font>
    <font>
      <b/>
      <sz val="8.25"/>
      <name val="Microsoft Sans Serif"/>
      <family val="2"/>
      <charset val="1"/>
    </font>
    <font>
      <b/>
      <sz val="10"/>
      <color rgb="FFFFFFFF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rgb="FF8EA9DB"/>
        <bgColor rgb="FF8EA9DB"/>
      </patternFill>
    </fill>
  </fills>
  <borders count="2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indexed="64"/>
      </left>
      <right style="medium">
        <color rgb="FF646464"/>
      </right>
      <top style="thin">
        <color indexed="64"/>
      </top>
      <bottom style="thin">
        <color rgb="FF646464"/>
      </bottom>
      <diagonal/>
    </border>
    <border>
      <left/>
      <right style="thin">
        <color indexed="64"/>
      </right>
      <top style="thin">
        <color indexed="64"/>
      </top>
      <bottom style="thin">
        <color rgb="FF646464"/>
      </bottom>
      <diagonal/>
    </border>
    <border>
      <left style="thin">
        <color indexed="64"/>
      </left>
      <right style="thin">
        <color rgb="FFC0C0C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C0C0C0"/>
      </right>
      <top style="thin">
        <color indexed="64"/>
      </top>
      <bottom style="thin">
        <color rgb="FFC0C0C0"/>
      </bottom>
      <diagonal/>
    </border>
    <border>
      <left/>
      <right style="thin">
        <color rgb="FFC0C0C0"/>
      </right>
      <top style="thin">
        <color indexed="64"/>
      </top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C0C0C0"/>
      </bottom>
      <diagonal/>
    </border>
    <border>
      <left style="thin">
        <color indexed="64"/>
      </left>
      <right style="thin">
        <color rgb="FFC0C0C0"/>
      </right>
      <top/>
      <bottom style="thin">
        <color indexed="64"/>
      </bottom>
      <diagonal/>
    </border>
    <border>
      <left style="thin">
        <color rgb="FFC0C0C0"/>
      </left>
      <right/>
      <top/>
      <bottom style="thin">
        <color indexed="64"/>
      </bottom>
      <diagonal/>
    </border>
    <border>
      <left/>
      <right style="thin">
        <color rgb="FFC0C0C0"/>
      </right>
      <top/>
      <bottom style="thin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137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>
      <alignment horizontal="center" vertical="center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12" xfId="0" applyFont="1" applyBorder="1" applyAlignment="1">
      <alignment horizontal="left" vertical="center"/>
      <protection locked="0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164" fontId="8" fillId="0" borderId="14" xfId="0" applyNumberFormat="1" applyFont="1" applyBorder="1" applyAlignment="1">
      <alignment horizontal="right" vertical="center"/>
      <protection locked="0"/>
    </xf>
    <xf numFmtId="3" fontId="8" fillId="0" borderId="14" xfId="0" applyNumberFormat="1" applyFont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0" fontId="8" fillId="0" borderId="0" xfId="0" applyFont="1" applyAlignment="1" applyProtection="1">
      <alignment vertical="center" wrapText="1"/>
    </xf>
    <xf numFmtId="0" fontId="10" fillId="0" borderId="14" xfId="0" applyFont="1" applyBorder="1" applyAlignment="1" applyProtection="1">
      <alignment vertical="center" wrapText="1"/>
    </xf>
    <xf numFmtId="0" fontId="11" fillId="0" borderId="14" xfId="0" applyFont="1" applyBorder="1" applyAlignment="1" applyProtection="1">
      <alignment horizontal="center" vertical="center"/>
    </xf>
    <xf numFmtId="49" fontId="11" fillId="0" borderId="14" xfId="0" applyNumberFormat="1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vertical="center" wrapText="1"/>
    </xf>
    <xf numFmtId="0" fontId="11" fillId="0" borderId="14" xfId="0" applyFont="1" applyBorder="1" applyAlignment="1" applyProtection="1">
      <alignment horizontal="right" vertical="center"/>
    </xf>
    <xf numFmtId="49" fontId="11" fillId="0" borderId="12" xfId="0" applyNumberFormat="1" applyFont="1" applyBorder="1" applyAlignment="1" applyProtection="1">
      <alignment vertical="center" wrapText="1"/>
    </xf>
    <xf numFmtId="49" fontId="11" fillId="0" borderId="12" xfId="0" applyNumberFormat="1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quotePrefix="1">
      <alignment vertical="top"/>
      <protection locked="0"/>
    </xf>
    <xf numFmtId="49" fontId="11" fillId="0" borderId="12" xfId="0" quotePrefix="1" applyNumberFormat="1" applyFont="1" applyBorder="1" applyAlignment="1" applyProtection="1">
      <alignment vertical="center" wrapText="1"/>
    </xf>
    <xf numFmtId="3" fontId="11" fillId="0" borderId="14" xfId="0" applyNumberFormat="1" applyFont="1" applyBorder="1" applyAlignment="1" applyProtection="1">
      <alignment horizontal="right" vertical="center"/>
    </xf>
    <xf numFmtId="2" fontId="12" fillId="0" borderId="0" xfId="0" applyNumberFormat="1" applyFont="1">
      <alignment vertical="top"/>
      <protection locked="0"/>
    </xf>
    <xf numFmtId="2" fontId="13" fillId="3" borderId="10" xfId="0" applyNumberFormat="1" applyFont="1" applyFill="1" applyBorder="1" applyAlignment="1">
      <alignment horizontal="center" vertical="center"/>
      <protection locked="0"/>
    </xf>
    <xf numFmtId="2" fontId="13" fillId="3" borderId="11" xfId="0" applyNumberFormat="1" applyFont="1" applyFill="1" applyBorder="1" applyAlignment="1">
      <alignment horizontal="center" vertical="center"/>
      <protection locked="0"/>
    </xf>
    <xf numFmtId="2" fontId="14" fillId="0" borderId="14" xfId="0" applyNumberFormat="1" applyFont="1" applyBorder="1" applyAlignment="1">
      <alignment horizontal="right" vertical="center"/>
      <protection locked="0"/>
    </xf>
    <xf numFmtId="2" fontId="14" fillId="0" borderId="5" xfId="0" applyNumberFormat="1" applyFont="1" applyBorder="1" applyAlignment="1" applyProtection="1">
      <alignment horizontal="right" vertical="center"/>
    </xf>
    <xf numFmtId="2" fontId="14" fillId="4" borderId="5" xfId="0" applyNumberFormat="1" applyFont="1" applyFill="1" applyBorder="1" applyAlignment="1" applyProtection="1">
      <alignment horizontal="right" vertical="center"/>
    </xf>
    <xf numFmtId="2" fontId="12" fillId="0" borderId="0" xfId="0" applyNumberFormat="1" applyFont="1" applyProtection="1">
      <alignment vertical="top"/>
    </xf>
    <xf numFmtId="3" fontId="0" fillId="0" borderId="0" xfId="0" applyNumberFormat="1">
      <alignment vertical="top"/>
      <protection locked="0"/>
    </xf>
    <xf numFmtId="3" fontId="0" fillId="0" borderId="0" xfId="0" applyNumberFormat="1" applyProtection="1">
      <alignment vertical="top"/>
    </xf>
    <xf numFmtId="0" fontId="15" fillId="0" borderId="13" xfId="0" applyFont="1" applyBorder="1" applyAlignment="1" applyProtection="1">
      <alignment horizontal="left" vertical="center"/>
    </xf>
    <xf numFmtId="0" fontId="15" fillId="0" borderId="14" xfId="0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/>
    </xf>
    <xf numFmtId="0" fontId="11" fillId="0" borderId="14" xfId="0" applyFont="1" applyBorder="1" applyAlignment="1">
      <alignment horizontal="right" vertical="center"/>
      <protection locked="0"/>
    </xf>
    <xf numFmtId="0" fontId="15" fillId="0" borderId="13" xfId="0" applyFont="1" applyBorder="1" applyAlignment="1" applyProtection="1">
      <alignment vertical="center"/>
    </xf>
    <xf numFmtId="49" fontId="15" fillId="0" borderId="14" xfId="0" applyNumberFormat="1" applyFont="1" applyBorder="1" applyAlignment="1" applyProtection="1">
      <alignment horizontal="center" vertical="center" wrapText="1"/>
    </xf>
    <xf numFmtId="164" fontId="15" fillId="0" borderId="14" xfId="0" applyNumberFormat="1" applyFont="1" applyBorder="1" applyAlignment="1">
      <alignment horizontal="right" vertical="center"/>
      <protection locked="0"/>
    </xf>
    <xf numFmtId="3" fontId="15" fillId="0" borderId="14" xfId="0" applyNumberFormat="1" applyFont="1" applyBorder="1" applyAlignment="1" applyProtection="1">
      <alignment horizontal="right" vertical="center"/>
    </xf>
    <xf numFmtId="2" fontId="13" fillId="0" borderId="14" xfId="0" applyNumberFormat="1" applyFont="1" applyBorder="1" applyAlignment="1">
      <alignment horizontal="right" vertical="center"/>
      <protection locked="0"/>
    </xf>
    <xf numFmtId="0" fontId="16" fillId="0" borderId="0" xfId="0" applyFont="1">
      <alignment vertical="top"/>
      <protection locked="0"/>
    </xf>
    <xf numFmtId="0" fontId="8" fillId="0" borderId="0" xfId="0" applyFont="1" applyAlignment="1">
      <alignment horizontal="left" vertical="center"/>
      <protection locked="0"/>
    </xf>
    <xf numFmtId="0" fontId="11" fillId="0" borderId="13" xfId="0" applyFont="1" applyBorder="1" applyAlignment="1" applyProtection="1">
      <alignment vertical="center"/>
    </xf>
    <xf numFmtId="0" fontId="15" fillId="0" borderId="14" xfId="0" applyFont="1" applyBorder="1" applyAlignment="1" applyProtection="1">
      <alignment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  <xf numFmtId="0" fontId="0" fillId="0" borderId="0" xfId="0" applyAlignment="1">
      <alignment horizontal="center" vertical="center"/>
      <protection locked="0"/>
    </xf>
    <xf numFmtId="0" fontId="11" fillId="0" borderId="0" xfId="0" applyFont="1" applyBorder="1" applyAlignment="1" applyProtection="1">
      <alignment vertical="center" wrapText="1"/>
    </xf>
    <xf numFmtId="0" fontId="0" fillId="0" borderId="0" xfId="0" applyBorder="1">
      <alignment vertical="top"/>
      <protection locked="0"/>
    </xf>
    <xf numFmtId="1" fontId="17" fillId="5" borderId="15" xfId="0" applyNumberFormat="1" applyFont="1" applyFill="1" applyBorder="1" applyAlignment="1">
      <alignment horizontal="center" vertical="center" wrapText="1"/>
      <protection locked="0"/>
    </xf>
    <xf numFmtId="1" fontId="17" fillId="5" borderId="16" xfId="0" applyNumberFormat="1" applyFont="1" applyFill="1" applyBorder="1" applyAlignment="1">
      <alignment horizontal="center" vertical="center" wrapText="1"/>
      <protection locked="0"/>
    </xf>
    <xf numFmtId="0" fontId="8" fillId="0" borderId="17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horizontal="center" vertical="center" wrapText="1"/>
    </xf>
    <xf numFmtId="0" fontId="8" fillId="0" borderId="19" xfId="0" applyFont="1" applyBorder="1" applyAlignment="1" applyProtection="1">
      <alignment vertical="center" wrapText="1"/>
    </xf>
    <xf numFmtId="0" fontId="11" fillId="0" borderId="19" xfId="0" applyFont="1" applyBorder="1" applyAlignment="1" applyProtection="1">
      <alignment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0" fillId="0" borderId="19" xfId="0" applyBorder="1">
      <alignment vertical="top"/>
      <protection locked="0"/>
    </xf>
    <xf numFmtId="0" fontId="0" fillId="0" borderId="18" xfId="0" applyBorder="1" applyAlignment="1">
      <alignment horizontal="center" vertical="center"/>
      <protection locked="0"/>
    </xf>
    <xf numFmtId="0" fontId="0" fillId="0" borderId="19" xfId="0" applyBorder="1" applyAlignment="1">
      <alignment vertical="center"/>
      <protection locked="0"/>
    </xf>
    <xf numFmtId="0" fontId="10" fillId="0" borderId="19" xfId="0" applyFont="1" applyBorder="1" applyAlignment="1" applyProtection="1">
      <alignment vertical="center" wrapText="1"/>
    </xf>
    <xf numFmtId="0" fontId="10" fillId="0" borderId="18" xfId="0" applyFont="1" applyBorder="1" applyAlignment="1" applyProtection="1">
      <alignment horizontal="center" vertical="center" wrapText="1"/>
    </xf>
    <xf numFmtId="0" fontId="16" fillId="0" borderId="19" xfId="0" applyFont="1" applyBorder="1">
      <alignment vertical="top"/>
      <protection locked="0"/>
    </xf>
    <xf numFmtId="0" fontId="16" fillId="0" borderId="18" xfId="0" applyFont="1" applyBorder="1" applyAlignment="1">
      <alignment horizontal="center" vertical="center"/>
      <protection locked="0"/>
    </xf>
    <xf numFmtId="0" fontId="0" fillId="0" borderId="20" xfId="0" applyBorder="1">
      <alignment vertical="top"/>
      <protection locked="0"/>
    </xf>
    <xf numFmtId="0" fontId="0" fillId="0" borderId="21" xfId="0" applyBorder="1" applyAlignment="1">
      <alignment horizontal="center" vertical="center"/>
      <protection locked="0"/>
    </xf>
    <xf numFmtId="0" fontId="8" fillId="0" borderId="14" xfId="0" applyFont="1" applyBorder="1" applyAlignment="1">
      <alignment horizontal="left" vertical="center"/>
      <protection locked="0"/>
    </xf>
    <xf numFmtId="0" fontId="11" fillId="0" borderId="14" xfId="0" applyFont="1" applyBorder="1" applyAlignment="1">
      <alignment horizontal="left" vertical="center"/>
      <protection locked="0"/>
    </xf>
    <xf numFmtId="0" fontId="15" fillId="0" borderId="14" xfId="0" applyFont="1" applyBorder="1" applyAlignment="1">
      <alignment horizontal="left" vertical="center"/>
      <protection locked="0"/>
    </xf>
    <xf numFmtId="0" fontId="7" fillId="3" borderId="22" xfId="0" applyFont="1" applyFill="1" applyBorder="1" applyAlignment="1">
      <alignment horizontal="center" vertical="center"/>
      <protection locked="0"/>
    </xf>
    <xf numFmtId="0" fontId="7" fillId="3" borderId="23" xfId="0" applyFont="1" applyFill="1" applyBorder="1" applyAlignment="1" applyProtection="1">
      <alignment horizontal="center" vertical="center"/>
    </xf>
    <xf numFmtId="0" fontId="7" fillId="3" borderId="23" xfId="0" applyFont="1" applyFill="1" applyBorder="1" applyAlignment="1">
      <alignment horizontal="center" vertical="center"/>
      <protection locked="0"/>
    </xf>
    <xf numFmtId="0" fontId="0" fillId="0" borderId="24" xfId="0" applyBorder="1">
      <alignment vertical="top"/>
      <protection locked="0"/>
    </xf>
    <xf numFmtId="3" fontId="7" fillId="3" borderId="23" xfId="0" applyNumberFormat="1" applyFont="1" applyFill="1" applyBorder="1" applyAlignment="1">
      <alignment horizontal="center" vertical="center"/>
      <protection locked="0"/>
    </xf>
    <xf numFmtId="2" fontId="13" fillId="3" borderId="23" xfId="0" applyNumberFormat="1" applyFont="1" applyFill="1" applyBorder="1" applyAlignment="1">
      <alignment horizontal="center" vertical="center"/>
      <protection locked="0"/>
    </xf>
    <xf numFmtId="2" fontId="12" fillId="0" borderId="24" xfId="0" applyNumberFormat="1" applyFont="1" applyBorder="1">
      <alignment vertical="top"/>
      <protection locked="0"/>
    </xf>
    <xf numFmtId="2" fontId="13" fillId="3" borderId="25" xfId="0" applyNumberFormat="1" applyFont="1" applyFill="1" applyBorder="1" applyAlignment="1">
      <alignment horizontal="center" vertical="center"/>
      <protection locked="0"/>
    </xf>
    <xf numFmtId="49" fontId="15" fillId="0" borderId="17" xfId="0" applyNumberFormat="1" applyFont="1" applyBorder="1" applyAlignment="1" applyProtection="1">
      <alignment horizontal="left" vertical="center" wrapText="1"/>
    </xf>
    <xf numFmtId="2" fontId="14" fillId="0" borderId="18" xfId="0" applyNumberFormat="1" applyFont="1" applyBorder="1" applyAlignment="1" applyProtection="1">
      <alignment horizontal="right" vertical="center"/>
    </xf>
    <xf numFmtId="49" fontId="15" fillId="0" borderId="17" xfId="0" quotePrefix="1" applyNumberFormat="1" applyFont="1" applyBorder="1" applyAlignment="1" applyProtection="1">
      <alignment horizontal="left" vertical="center" wrapText="1"/>
    </xf>
    <xf numFmtId="49" fontId="11" fillId="0" borderId="17" xfId="0" quotePrefix="1" applyNumberFormat="1" applyFont="1" applyBorder="1" applyAlignment="1" applyProtection="1">
      <alignment horizontal="left" vertical="center" wrapText="1"/>
    </xf>
    <xf numFmtId="49" fontId="11" fillId="0" borderId="17" xfId="0" applyNumberFormat="1" applyFont="1" applyBorder="1" applyAlignment="1" applyProtection="1">
      <alignment vertical="center" wrapText="1"/>
    </xf>
    <xf numFmtId="49" fontId="11" fillId="0" borderId="17" xfId="0" quotePrefix="1" applyNumberFormat="1" applyFont="1" applyBorder="1" applyAlignment="1" applyProtection="1">
      <alignment vertical="center" wrapText="1"/>
    </xf>
    <xf numFmtId="0" fontId="0" fillId="0" borderId="19" xfId="0" applyBorder="1" applyProtection="1">
      <alignment vertical="top"/>
    </xf>
    <xf numFmtId="0" fontId="0" fillId="0" borderId="0" xfId="0" applyBorder="1" applyProtection="1">
      <alignment vertical="top"/>
    </xf>
    <xf numFmtId="3" fontId="0" fillId="0" borderId="0" xfId="0" applyNumberFormat="1" applyBorder="1" applyProtection="1">
      <alignment vertical="top"/>
    </xf>
    <xf numFmtId="2" fontId="12" fillId="0" borderId="0" xfId="0" applyNumberFormat="1" applyFont="1" applyBorder="1">
      <alignment vertical="top"/>
      <protection locked="0"/>
    </xf>
    <xf numFmtId="2" fontId="12" fillId="0" borderId="18" xfId="0" applyNumberFormat="1" applyFont="1" applyBorder="1" applyProtection="1">
      <alignment vertical="top"/>
    </xf>
    <xf numFmtId="49" fontId="11" fillId="0" borderId="17" xfId="0" applyNumberFormat="1" applyFont="1" applyBorder="1" applyAlignment="1" applyProtection="1">
      <alignment horizontal="left" vertical="center" wrapText="1"/>
    </xf>
    <xf numFmtId="49" fontId="11" fillId="0" borderId="19" xfId="0" applyNumberFormat="1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right" vertical="center"/>
      <protection locked="0"/>
    </xf>
    <xf numFmtId="3" fontId="11" fillId="0" borderId="0" xfId="0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right" vertical="center"/>
    </xf>
    <xf numFmtId="2" fontId="14" fillId="0" borderId="0" xfId="0" applyNumberFormat="1" applyFont="1" applyBorder="1" applyAlignment="1">
      <alignment horizontal="right" vertical="center"/>
      <protection locked="0"/>
    </xf>
    <xf numFmtId="49" fontId="15" fillId="0" borderId="17" xfId="0" quotePrefix="1" applyNumberFormat="1" applyFont="1" applyBorder="1" applyAlignment="1" applyProtection="1">
      <alignment vertical="center" wrapText="1"/>
    </xf>
    <xf numFmtId="49" fontId="11" fillId="0" borderId="19" xfId="0" quotePrefix="1" applyNumberFormat="1" applyFont="1" applyBorder="1" applyAlignment="1" applyProtection="1">
      <alignment vertical="center" wrapText="1"/>
    </xf>
    <xf numFmtId="2" fontId="13" fillId="0" borderId="18" xfId="0" applyNumberFormat="1" applyFont="1" applyBorder="1" applyAlignment="1" applyProtection="1">
      <alignment horizontal="right" vertical="center"/>
    </xf>
    <xf numFmtId="49" fontId="9" fillId="4" borderId="19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2" fontId="14" fillId="4" borderId="18" xfId="0" applyNumberFormat="1" applyFont="1" applyFill="1" applyBorder="1" applyAlignment="1" applyProtection="1">
      <alignment horizontal="right" vertical="center"/>
    </xf>
    <xf numFmtId="49" fontId="11" fillId="0" borderId="26" xfId="0" quotePrefix="1" applyNumberFormat="1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/>
    </xf>
    <xf numFmtId="0" fontId="11" fillId="0" borderId="28" xfId="0" applyFont="1" applyBorder="1" applyAlignment="1" applyProtection="1">
      <alignment vertical="center" wrapText="1"/>
    </xf>
    <xf numFmtId="0" fontId="11" fillId="0" borderId="28" xfId="0" applyFont="1" applyBorder="1" applyAlignment="1" applyProtection="1">
      <alignment horizontal="center" vertical="center"/>
    </xf>
    <xf numFmtId="0" fontId="8" fillId="0" borderId="28" xfId="0" applyFont="1" applyBorder="1" applyAlignment="1">
      <alignment horizontal="right" vertical="center"/>
      <protection locked="0"/>
    </xf>
    <xf numFmtId="3" fontId="11" fillId="0" borderId="28" xfId="0" applyNumberFormat="1" applyFont="1" applyBorder="1" applyAlignment="1" applyProtection="1">
      <alignment horizontal="right" vertical="center"/>
    </xf>
    <xf numFmtId="0" fontId="8" fillId="0" borderId="28" xfId="0" applyFont="1" applyBorder="1" applyAlignment="1" applyProtection="1">
      <alignment horizontal="right" vertical="center"/>
    </xf>
    <xf numFmtId="2" fontId="14" fillId="0" borderId="28" xfId="0" applyNumberFormat="1" applyFont="1" applyBorder="1" applyAlignment="1">
      <alignment horizontal="right" vertical="center"/>
      <protection locked="0"/>
    </xf>
    <xf numFmtId="2" fontId="14" fillId="0" borderId="21" xfId="0" applyNumberFormat="1" applyFont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topLeftCell="A73" workbookViewId="0">
      <selection activeCell="P101" sqref="P100:P101"/>
    </sheetView>
  </sheetViews>
  <sheetFormatPr baseColWidth="10" defaultColWidth="10" defaultRowHeight="11.25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45" customWidth="1"/>
    <col min="7" max="7" width="10.33203125" hidden="1" customWidth="1"/>
    <col min="8" max="8" width="10.83203125" style="1" hidden="1" customWidth="1"/>
    <col min="9" max="9" width="20" style="37" customWidth="1"/>
    <col min="10" max="12" width="0" style="37" hidden="1" customWidth="1"/>
    <col min="13" max="13" width="26.6640625" style="43" customWidth="1"/>
    <col min="14" max="14" width="0" hidden="1" customWidth="1"/>
    <col min="15" max="15" width="4.6640625" customWidth="1"/>
    <col min="16" max="16" width="32.6640625" customWidth="1"/>
    <col min="17" max="17" width="32.6640625" style="73" customWidth="1"/>
  </cols>
  <sheetData>
    <row r="1" spans="1:17" ht="18.75" customHeight="1" x14ac:dyDescent="0.15">
      <c r="A1" s="59" t="s">
        <v>16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1"/>
      <c r="N1" s="2"/>
    </row>
    <row r="2" spans="1:17" ht="15" customHeight="1" x14ac:dyDescent="0.1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4"/>
      <c r="N2" s="3"/>
    </row>
    <row r="3" spans="1:17" ht="7.5" customHeight="1" x14ac:dyDescent="0.15">
      <c r="A3" s="65" t="s">
        <v>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7"/>
      <c r="N3" s="4"/>
    </row>
    <row r="4" spans="1:17" ht="30" customHeight="1" thickBot="1" x14ac:dyDescent="0.2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7"/>
      <c r="N4" s="5"/>
    </row>
    <row r="5" spans="1:17" ht="30" customHeight="1" thickBot="1" x14ac:dyDescent="0.2">
      <c r="A5" s="68" t="s">
        <v>17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70" t="s">
        <v>1</v>
      </c>
      <c r="N5" s="6"/>
    </row>
    <row r="6" spans="1:17" ht="7.5" customHeight="1" x14ac:dyDescent="0.15">
      <c r="A6" s="3"/>
      <c r="B6" s="7"/>
      <c r="C6" s="3"/>
      <c r="D6"/>
      <c r="F6" s="44"/>
      <c r="H6"/>
      <c r="M6" s="37"/>
      <c r="N6" s="3"/>
    </row>
    <row r="7" spans="1:17" ht="55.9" customHeight="1" x14ac:dyDescent="0.15">
      <c r="A7" s="95" t="s">
        <v>2</v>
      </c>
      <c r="B7" s="96" t="s">
        <v>3</v>
      </c>
      <c r="C7" s="97" t="s">
        <v>4</v>
      </c>
      <c r="D7" s="97" t="s">
        <v>5</v>
      </c>
      <c r="E7" s="98"/>
      <c r="F7" s="99" t="s">
        <v>6</v>
      </c>
      <c r="G7" s="97" t="s">
        <v>7</v>
      </c>
      <c r="H7" s="97" t="s">
        <v>8</v>
      </c>
      <c r="I7" s="100" t="s">
        <v>25</v>
      </c>
      <c r="J7" s="101"/>
      <c r="K7" s="101"/>
      <c r="L7" s="101"/>
      <c r="M7" s="102" t="s">
        <v>25</v>
      </c>
      <c r="N7" s="11" t="s">
        <v>11</v>
      </c>
      <c r="P7" s="76" t="s">
        <v>147</v>
      </c>
      <c r="Q7" s="77" t="s">
        <v>148</v>
      </c>
    </row>
    <row r="8" spans="1:17" ht="45" customHeight="1" x14ac:dyDescent="0.15">
      <c r="A8" s="103" t="s">
        <v>18</v>
      </c>
      <c r="B8" s="46"/>
      <c r="C8" s="47" t="s">
        <v>19</v>
      </c>
      <c r="D8" s="15"/>
      <c r="E8" s="16"/>
      <c r="F8" s="22"/>
      <c r="G8" s="16"/>
      <c r="H8" s="17"/>
      <c r="I8" s="40"/>
      <c r="J8" s="40"/>
      <c r="K8" s="40"/>
      <c r="L8" s="40"/>
      <c r="M8" s="104"/>
      <c r="N8" s="92"/>
      <c r="P8" s="78"/>
      <c r="Q8" s="79"/>
    </row>
    <row r="9" spans="1:17" ht="45" customHeight="1" x14ac:dyDescent="0.15">
      <c r="A9" s="105" t="s">
        <v>93</v>
      </c>
      <c r="B9" s="46"/>
      <c r="C9" s="47" t="s">
        <v>78</v>
      </c>
      <c r="D9" s="15"/>
      <c r="E9" s="16"/>
      <c r="F9" s="22"/>
      <c r="G9" s="16"/>
      <c r="H9" s="17"/>
      <c r="I9" s="40"/>
      <c r="J9" s="40"/>
      <c r="K9" s="40"/>
      <c r="L9" s="40"/>
      <c r="M9" s="104"/>
      <c r="N9" s="92"/>
      <c r="P9" s="80"/>
      <c r="Q9" s="79"/>
    </row>
    <row r="10" spans="1:17" ht="45" customHeight="1" x14ac:dyDescent="0.15">
      <c r="A10" s="106" t="s">
        <v>20</v>
      </c>
      <c r="B10" s="48"/>
      <c r="C10" s="28" t="s">
        <v>61</v>
      </c>
      <c r="D10" s="26" t="s">
        <v>12</v>
      </c>
      <c r="E10" s="49"/>
      <c r="F10" s="36">
        <v>138</v>
      </c>
      <c r="G10" s="49"/>
      <c r="H10" s="29"/>
      <c r="I10" s="40" t="s">
        <v>25</v>
      </c>
      <c r="J10" s="40"/>
      <c r="K10" s="40"/>
      <c r="L10" s="40"/>
      <c r="M10" s="104" t="s">
        <v>25</v>
      </c>
      <c r="N10" s="93"/>
      <c r="P10" s="81"/>
      <c r="Q10" s="82">
        <v>50</v>
      </c>
    </row>
    <row r="11" spans="1:17" ht="37.5" customHeight="1" x14ac:dyDescent="0.15">
      <c r="A11" s="107" t="s">
        <v>21</v>
      </c>
      <c r="B11" s="19"/>
      <c r="C11" s="28" t="s">
        <v>47</v>
      </c>
      <c r="D11" s="26" t="s">
        <v>12</v>
      </c>
      <c r="E11" s="16"/>
      <c r="F11" s="36">
        <v>0</v>
      </c>
      <c r="G11" s="16"/>
      <c r="H11" s="17"/>
      <c r="I11" s="40" t="s">
        <v>25</v>
      </c>
      <c r="J11" s="40"/>
      <c r="K11" s="40"/>
      <c r="L11" s="40"/>
      <c r="M11" s="104" t="s">
        <v>25</v>
      </c>
      <c r="N11" s="92"/>
      <c r="P11" s="83"/>
      <c r="Q11" s="84"/>
    </row>
    <row r="12" spans="1:17" ht="37.5" customHeight="1" x14ac:dyDescent="0.15">
      <c r="A12" s="107" t="s">
        <v>30</v>
      </c>
      <c r="B12" s="19"/>
      <c r="C12" s="28" t="s">
        <v>48</v>
      </c>
      <c r="D12" s="26" t="s">
        <v>12</v>
      </c>
      <c r="E12" s="16"/>
      <c r="F12" s="36">
        <v>0</v>
      </c>
      <c r="G12" s="16"/>
      <c r="H12" s="17"/>
      <c r="I12" s="40" t="s">
        <v>25</v>
      </c>
      <c r="J12" s="40"/>
      <c r="K12" s="40"/>
      <c r="L12" s="40"/>
      <c r="M12" s="104" t="s">
        <v>25</v>
      </c>
      <c r="N12" s="92"/>
      <c r="P12" s="80"/>
      <c r="Q12" s="79"/>
    </row>
    <row r="13" spans="1:17" ht="37.5" customHeight="1" x14ac:dyDescent="0.15">
      <c r="A13" s="107" t="s">
        <v>31</v>
      </c>
      <c r="B13" s="19"/>
      <c r="C13" s="28" t="s">
        <v>49</v>
      </c>
      <c r="D13" s="26" t="s">
        <v>12</v>
      </c>
      <c r="E13" s="16"/>
      <c r="F13" s="36">
        <v>0</v>
      </c>
      <c r="G13" s="16"/>
      <c r="H13" s="17"/>
      <c r="I13" s="40" t="s">
        <v>25</v>
      </c>
      <c r="J13" s="40"/>
      <c r="K13" s="40"/>
      <c r="L13" s="40"/>
      <c r="M13" s="104" t="s">
        <v>25</v>
      </c>
      <c r="N13" s="92"/>
      <c r="P13" s="80"/>
      <c r="Q13" s="79"/>
    </row>
    <row r="14" spans="1:17" ht="37.5" customHeight="1" x14ac:dyDescent="0.15">
      <c r="A14" s="107" t="s">
        <v>62</v>
      </c>
      <c r="B14" s="19"/>
      <c r="C14" s="28" t="s">
        <v>50</v>
      </c>
      <c r="D14" s="26" t="s">
        <v>12</v>
      </c>
      <c r="E14" s="16"/>
      <c r="F14" s="36">
        <v>0</v>
      </c>
      <c r="G14" s="16"/>
      <c r="H14" s="17"/>
      <c r="I14" s="40" t="s">
        <v>25</v>
      </c>
      <c r="J14" s="40"/>
      <c r="K14" s="40"/>
      <c r="L14" s="40"/>
      <c r="M14" s="104" t="s">
        <v>25</v>
      </c>
      <c r="N14" s="92"/>
      <c r="P14" s="80"/>
      <c r="Q14" s="79"/>
    </row>
    <row r="15" spans="1:17" ht="37.5" customHeight="1" x14ac:dyDescent="0.15">
      <c r="A15" s="107" t="s">
        <v>102</v>
      </c>
      <c r="B15" s="19"/>
      <c r="C15" s="28" t="s">
        <v>52</v>
      </c>
      <c r="D15" s="26" t="s">
        <v>12</v>
      </c>
      <c r="E15" s="16"/>
      <c r="F15" s="36">
        <v>0</v>
      </c>
      <c r="G15" s="16"/>
      <c r="H15" s="17"/>
      <c r="I15" s="40" t="s">
        <v>25</v>
      </c>
      <c r="J15" s="40"/>
      <c r="K15" s="40"/>
      <c r="L15" s="40"/>
      <c r="M15" s="104" t="s">
        <v>25</v>
      </c>
      <c r="N15" s="92"/>
      <c r="P15" s="80"/>
      <c r="Q15" s="79"/>
    </row>
    <row r="16" spans="1:17" ht="37.5" customHeight="1" x14ac:dyDescent="0.15">
      <c r="A16" s="107" t="s">
        <v>101</v>
      </c>
      <c r="B16" s="19"/>
      <c r="C16" s="28" t="s">
        <v>53</v>
      </c>
      <c r="D16" s="26" t="s">
        <v>12</v>
      </c>
      <c r="E16" s="16"/>
      <c r="F16" s="36">
        <v>0</v>
      </c>
      <c r="G16" s="16"/>
      <c r="H16" s="17"/>
      <c r="I16" s="40" t="s">
        <v>25</v>
      </c>
      <c r="J16" s="40"/>
      <c r="K16" s="40"/>
      <c r="L16" s="40"/>
      <c r="M16" s="104" t="s">
        <v>25</v>
      </c>
      <c r="N16" s="92"/>
      <c r="P16" s="80"/>
      <c r="Q16" s="79"/>
    </row>
    <row r="17" spans="1:17" ht="37.5" customHeight="1" x14ac:dyDescent="0.15">
      <c r="A17" s="107" t="s">
        <v>100</v>
      </c>
      <c r="B17" s="19"/>
      <c r="C17" s="28" t="s">
        <v>54</v>
      </c>
      <c r="D17" s="26" t="s">
        <v>12</v>
      </c>
      <c r="E17" s="16"/>
      <c r="F17" s="36">
        <v>0</v>
      </c>
      <c r="G17" s="16"/>
      <c r="H17" s="17"/>
      <c r="I17" s="40" t="s">
        <v>25</v>
      </c>
      <c r="J17" s="40"/>
      <c r="K17" s="40"/>
      <c r="L17" s="40"/>
      <c r="M17" s="104" t="s">
        <v>25</v>
      </c>
      <c r="N17" s="92"/>
      <c r="P17" s="80"/>
      <c r="Q17" s="79"/>
    </row>
    <row r="18" spans="1:17" ht="37.5" customHeight="1" x14ac:dyDescent="0.15">
      <c r="A18" s="107" t="s">
        <v>99</v>
      </c>
      <c r="B18" s="19"/>
      <c r="C18" s="28" t="s">
        <v>55</v>
      </c>
      <c r="D18" s="26" t="s">
        <v>12</v>
      </c>
      <c r="E18" s="16"/>
      <c r="F18" s="36">
        <v>0</v>
      </c>
      <c r="G18" s="16"/>
      <c r="H18" s="17"/>
      <c r="I18" s="40" t="s">
        <v>25</v>
      </c>
      <c r="J18" s="40"/>
      <c r="K18" s="40"/>
      <c r="L18" s="40"/>
      <c r="M18" s="104" t="s">
        <v>51</v>
      </c>
      <c r="N18" s="92"/>
      <c r="P18" s="80"/>
      <c r="Q18" s="79"/>
    </row>
    <row r="19" spans="1:17" ht="37.5" customHeight="1" x14ac:dyDescent="0.15">
      <c r="A19" s="107" t="s">
        <v>98</v>
      </c>
      <c r="B19" s="19"/>
      <c r="C19" s="28" t="s">
        <v>56</v>
      </c>
      <c r="D19" s="26" t="s">
        <v>12</v>
      </c>
      <c r="E19" s="16"/>
      <c r="F19" s="36">
        <v>0</v>
      </c>
      <c r="G19" s="16"/>
      <c r="H19" s="17"/>
      <c r="I19" s="40" t="s">
        <v>25</v>
      </c>
      <c r="J19" s="40"/>
      <c r="K19" s="40"/>
      <c r="L19" s="40"/>
      <c r="M19" s="104" t="s">
        <v>25</v>
      </c>
      <c r="N19" s="92"/>
      <c r="P19" s="80"/>
      <c r="Q19" s="79"/>
    </row>
    <row r="20" spans="1:17" ht="37.5" customHeight="1" x14ac:dyDescent="0.15">
      <c r="A20" s="107" t="s">
        <v>103</v>
      </c>
      <c r="B20" s="19"/>
      <c r="C20" s="28" t="s">
        <v>57</v>
      </c>
      <c r="D20" s="26" t="s">
        <v>12</v>
      </c>
      <c r="E20" s="16"/>
      <c r="F20" s="36">
        <v>0</v>
      </c>
      <c r="G20" s="16"/>
      <c r="H20" s="17"/>
      <c r="I20" s="40" t="s">
        <v>25</v>
      </c>
      <c r="J20" s="40"/>
      <c r="K20" s="40"/>
      <c r="L20" s="40"/>
      <c r="M20" s="104" t="s">
        <v>25</v>
      </c>
      <c r="N20" s="92"/>
      <c r="P20" s="80"/>
      <c r="Q20" s="79"/>
    </row>
    <row r="21" spans="1:17" ht="37.5" customHeight="1" x14ac:dyDescent="0.15">
      <c r="A21" s="107" t="s">
        <v>104</v>
      </c>
      <c r="B21" s="19"/>
      <c r="C21" s="28" t="s">
        <v>58</v>
      </c>
      <c r="D21" s="26" t="s">
        <v>12</v>
      </c>
      <c r="E21" s="16"/>
      <c r="F21" s="36">
        <v>0</v>
      </c>
      <c r="G21" s="16"/>
      <c r="H21" s="17"/>
      <c r="I21" s="40" t="s">
        <v>25</v>
      </c>
      <c r="J21" s="40"/>
      <c r="K21" s="40"/>
      <c r="L21" s="40"/>
      <c r="M21" s="104" t="s">
        <v>25</v>
      </c>
      <c r="N21" s="92"/>
      <c r="P21" s="80"/>
      <c r="Q21" s="79"/>
    </row>
    <row r="22" spans="1:17" ht="37.5" customHeight="1" x14ac:dyDescent="0.15">
      <c r="A22" s="107" t="s">
        <v>105</v>
      </c>
      <c r="B22" s="19"/>
      <c r="C22" s="28" t="s">
        <v>59</v>
      </c>
      <c r="D22" s="26" t="s">
        <v>12</v>
      </c>
      <c r="E22" s="16"/>
      <c r="F22" s="36">
        <v>0</v>
      </c>
      <c r="G22" s="16"/>
      <c r="H22" s="17"/>
      <c r="I22" s="40" t="s">
        <v>51</v>
      </c>
      <c r="J22" s="40"/>
      <c r="K22" s="40"/>
      <c r="L22" s="40"/>
      <c r="M22" s="104" t="s">
        <v>25</v>
      </c>
      <c r="N22" s="92"/>
      <c r="P22" s="80"/>
      <c r="Q22" s="79"/>
    </row>
    <row r="23" spans="1:17" ht="37.5" customHeight="1" x14ac:dyDescent="0.15">
      <c r="A23" s="108" t="s">
        <v>106</v>
      </c>
      <c r="B23" s="19"/>
      <c r="C23" s="28" t="s">
        <v>46</v>
      </c>
      <c r="D23" s="26" t="s">
        <v>12</v>
      </c>
      <c r="E23" s="16"/>
      <c r="F23" s="36">
        <v>138</v>
      </c>
      <c r="G23" s="16"/>
      <c r="H23" s="17"/>
      <c r="I23" s="40" t="s">
        <v>25</v>
      </c>
      <c r="J23" s="40"/>
      <c r="K23" s="40"/>
      <c r="L23" s="40"/>
      <c r="M23" s="104" t="s">
        <v>51</v>
      </c>
      <c r="N23" s="92"/>
      <c r="P23" s="85"/>
      <c r="Q23" s="84">
        <v>5</v>
      </c>
    </row>
    <row r="24" spans="1:17" x14ac:dyDescent="0.15">
      <c r="A24" s="109"/>
      <c r="B24" s="110"/>
      <c r="C24" s="110"/>
      <c r="D24" s="110"/>
      <c r="E24" s="75"/>
      <c r="F24" s="111"/>
      <c r="G24" s="75"/>
      <c r="H24" s="110"/>
      <c r="I24" s="112" t="s">
        <v>25</v>
      </c>
      <c r="J24" s="112"/>
      <c r="K24" s="112"/>
      <c r="L24" s="112"/>
      <c r="M24" s="113"/>
      <c r="P24" s="83"/>
      <c r="Q24" s="84"/>
    </row>
    <row r="25" spans="1:17" ht="45" customHeight="1" x14ac:dyDescent="0.15">
      <c r="A25" s="105" t="s">
        <v>82</v>
      </c>
      <c r="B25" s="46"/>
      <c r="C25" s="47" t="s">
        <v>94</v>
      </c>
      <c r="D25" s="15"/>
      <c r="E25" s="16"/>
      <c r="F25" s="22"/>
      <c r="G25" s="16"/>
      <c r="H25" s="17"/>
      <c r="I25" s="40"/>
      <c r="J25" s="40"/>
      <c r="K25" s="40"/>
      <c r="L25" s="40"/>
      <c r="M25" s="104" t="s">
        <v>51</v>
      </c>
      <c r="N25" s="92"/>
      <c r="P25" s="80"/>
      <c r="Q25" s="79"/>
    </row>
    <row r="26" spans="1:17" ht="45" customHeight="1" x14ac:dyDescent="0.15">
      <c r="A26" s="114" t="s">
        <v>87</v>
      </c>
      <c r="B26" s="13"/>
      <c r="C26" s="32" t="s">
        <v>33</v>
      </c>
      <c r="D26" s="15"/>
      <c r="E26" s="16"/>
      <c r="F26" s="22"/>
      <c r="G26" s="16"/>
      <c r="H26" s="17"/>
      <c r="I26" s="40"/>
      <c r="J26" s="40"/>
      <c r="K26" s="40"/>
      <c r="L26" s="40"/>
      <c r="M26" s="104"/>
      <c r="N26" s="92"/>
      <c r="P26" s="80"/>
      <c r="Q26" s="79"/>
    </row>
    <row r="27" spans="1:17" ht="37.5" customHeight="1" x14ac:dyDescent="0.15">
      <c r="A27" s="107" t="s">
        <v>84</v>
      </c>
      <c r="B27" s="19"/>
      <c r="C27" s="28" t="s">
        <v>28</v>
      </c>
      <c r="D27" s="15" t="s">
        <v>13</v>
      </c>
      <c r="E27" s="16"/>
      <c r="F27" s="22">
        <v>1</v>
      </c>
      <c r="G27" s="16"/>
      <c r="H27" s="17"/>
      <c r="I27" s="40" t="s">
        <v>25</v>
      </c>
      <c r="J27" s="40"/>
      <c r="K27" s="40"/>
      <c r="L27" s="40"/>
      <c r="M27" s="104" t="s">
        <v>25</v>
      </c>
      <c r="N27" s="92"/>
      <c r="P27" s="83"/>
      <c r="Q27" s="84">
        <v>20</v>
      </c>
    </row>
    <row r="28" spans="1:17" ht="37.5" customHeight="1" x14ac:dyDescent="0.15">
      <c r="A28" s="108" t="s">
        <v>85</v>
      </c>
      <c r="B28" s="19"/>
      <c r="C28" s="28" t="s">
        <v>36</v>
      </c>
      <c r="D28" s="26" t="s">
        <v>22</v>
      </c>
      <c r="E28" s="16"/>
      <c r="F28" s="22"/>
      <c r="G28" s="16"/>
      <c r="H28" s="17"/>
      <c r="I28" s="40" t="s">
        <v>25</v>
      </c>
      <c r="J28" s="40"/>
      <c r="K28" s="40"/>
      <c r="L28" s="40"/>
      <c r="M28" s="104" t="s">
        <v>25</v>
      </c>
      <c r="N28" s="92"/>
      <c r="P28" s="83"/>
      <c r="Q28" s="84">
        <v>20</v>
      </c>
    </row>
    <row r="29" spans="1:17" ht="37.5" customHeight="1" x14ac:dyDescent="0.15">
      <c r="A29" s="108" t="s">
        <v>86</v>
      </c>
      <c r="B29" s="19"/>
      <c r="C29" s="28" t="s">
        <v>63</v>
      </c>
      <c r="D29" s="26" t="s">
        <v>22</v>
      </c>
      <c r="E29" s="16"/>
      <c r="F29" s="22"/>
      <c r="G29" s="16"/>
      <c r="H29" s="17"/>
      <c r="I29" s="40" t="s">
        <v>25</v>
      </c>
      <c r="J29" s="40"/>
      <c r="K29" s="40"/>
      <c r="L29" s="40"/>
      <c r="M29" s="104" t="s">
        <v>25</v>
      </c>
      <c r="N29" s="92"/>
      <c r="P29" s="83"/>
      <c r="Q29" s="84">
        <v>40</v>
      </c>
    </row>
    <row r="30" spans="1:17" ht="37.5" customHeight="1" x14ac:dyDescent="0.15">
      <c r="A30" s="107" t="s">
        <v>107</v>
      </c>
      <c r="B30" s="19"/>
      <c r="C30" s="28" t="s">
        <v>27</v>
      </c>
      <c r="D30" s="26" t="s">
        <v>22</v>
      </c>
      <c r="E30" s="16"/>
      <c r="F30" s="22"/>
      <c r="G30" s="16"/>
      <c r="H30" s="17"/>
      <c r="I30" s="40" t="s">
        <v>25</v>
      </c>
      <c r="J30" s="40"/>
      <c r="K30" s="40"/>
      <c r="L30" s="40"/>
      <c r="M30" s="104" t="s">
        <v>25</v>
      </c>
      <c r="N30" s="92"/>
      <c r="P30" s="81"/>
      <c r="Q30" s="82">
        <v>5</v>
      </c>
    </row>
    <row r="31" spans="1:17" ht="37.5" customHeight="1" x14ac:dyDescent="0.15">
      <c r="A31" s="107" t="s">
        <v>89</v>
      </c>
      <c r="B31" s="19"/>
      <c r="C31" s="28" t="s">
        <v>37</v>
      </c>
      <c r="D31" s="26" t="s">
        <v>29</v>
      </c>
      <c r="E31" s="16"/>
      <c r="F31" s="22">
        <v>5</v>
      </c>
      <c r="G31" s="16"/>
      <c r="H31" s="17"/>
      <c r="I31" s="40" t="s">
        <v>25</v>
      </c>
      <c r="J31" s="40"/>
      <c r="K31" s="40"/>
      <c r="L31" s="40"/>
      <c r="M31" s="104" t="s">
        <v>25</v>
      </c>
      <c r="N31" s="92"/>
      <c r="P31" s="81"/>
      <c r="Q31" s="82"/>
    </row>
    <row r="32" spans="1:17" ht="37.5" customHeight="1" x14ac:dyDescent="0.15">
      <c r="A32" s="107" t="s">
        <v>39</v>
      </c>
      <c r="B32" s="19"/>
      <c r="C32" s="28" t="s">
        <v>34</v>
      </c>
      <c r="D32" s="26" t="s">
        <v>12</v>
      </c>
      <c r="E32" s="16"/>
      <c r="F32" s="22">
        <v>140</v>
      </c>
      <c r="G32" s="16"/>
      <c r="H32" s="17"/>
      <c r="I32" s="40" t="s">
        <v>25</v>
      </c>
      <c r="J32" s="40"/>
      <c r="K32" s="40"/>
      <c r="L32" s="40"/>
      <c r="M32" s="104" t="s">
        <v>25</v>
      </c>
      <c r="N32" s="92"/>
      <c r="P32" s="81"/>
      <c r="Q32" s="82">
        <v>5</v>
      </c>
    </row>
    <row r="33" spans="1:17" ht="37.5" customHeight="1" x14ac:dyDescent="0.15">
      <c r="A33" s="107" t="s">
        <v>108</v>
      </c>
      <c r="B33" s="19"/>
      <c r="C33" s="28" t="s">
        <v>32</v>
      </c>
      <c r="D33" s="26" t="s">
        <v>12</v>
      </c>
      <c r="E33" s="16"/>
      <c r="F33" s="36">
        <v>1</v>
      </c>
      <c r="G33" s="16"/>
      <c r="H33" s="17"/>
      <c r="I33" s="40" t="s">
        <v>25</v>
      </c>
      <c r="J33" s="40"/>
      <c r="K33" s="40"/>
      <c r="L33" s="40"/>
      <c r="M33" s="104" t="s">
        <v>25</v>
      </c>
      <c r="N33" s="92"/>
      <c r="P33" s="80"/>
      <c r="Q33" s="79">
        <v>1</v>
      </c>
    </row>
    <row r="34" spans="1:17" ht="37.5" customHeight="1" x14ac:dyDescent="0.15">
      <c r="A34" s="107" t="s">
        <v>108</v>
      </c>
      <c r="B34" s="19"/>
      <c r="C34" s="28" t="s">
        <v>146</v>
      </c>
      <c r="D34" s="26" t="s">
        <v>12</v>
      </c>
      <c r="E34" s="16"/>
      <c r="F34" s="36">
        <v>1</v>
      </c>
      <c r="G34" s="16"/>
      <c r="H34" s="17"/>
      <c r="I34" s="40" t="s">
        <v>25</v>
      </c>
      <c r="J34" s="40"/>
      <c r="K34" s="40"/>
      <c r="L34" s="40"/>
      <c r="M34" s="104" t="s">
        <v>51</v>
      </c>
      <c r="N34" s="92"/>
      <c r="P34" s="80"/>
      <c r="Q34" s="79">
        <v>20</v>
      </c>
    </row>
    <row r="35" spans="1:17" ht="37.5" customHeight="1" x14ac:dyDescent="0.15">
      <c r="A35" s="107" t="s">
        <v>109</v>
      </c>
      <c r="B35" s="19"/>
      <c r="C35" s="28" t="s">
        <v>35</v>
      </c>
      <c r="D35" s="26"/>
      <c r="E35" s="16"/>
      <c r="F35" s="36"/>
      <c r="G35" s="16"/>
      <c r="H35" s="17"/>
      <c r="I35" s="40" t="s">
        <v>25</v>
      </c>
      <c r="J35" s="40"/>
      <c r="K35" s="40"/>
      <c r="L35" s="40"/>
      <c r="M35" s="104" t="s">
        <v>25</v>
      </c>
      <c r="N35" s="92"/>
      <c r="P35" s="86"/>
      <c r="Q35" s="87"/>
    </row>
    <row r="36" spans="1:17" x14ac:dyDescent="0.15">
      <c r="A36" s="109"/>
      <c r="B36" s="110"/>
      <c r="C36" s="110"/>
      <c r="D36" s="110"/>
      <c r="E36" s="75"/>
      <c r="F36" s="111"/>
      <c r="G36" s="75"/>
      <c r="H36" s="110"/>
      <c r="I36" s="112"/>
      <c r="J36" s="112"/>
      <c r="K36" s="112"/>
      <c r="L36" s="112"/>
      <c r="M36" s="113" t="s">
        <v>25</v>
      </c>
      <c r="P36" s="83"/>
      <c r="Q36" s="84"/>
    </row>
    <row r="37" spans="1:17" ht="37.5" customHeight="1" x14ac:dyDescent="0.15">
      <c r="A37" s="107" t="s">
        <v>110</v>
      </c>
      <c r="B37" s="19"/>
      <c r="C37" s="28" t="s">
        <v>113</v>
      </c>
      <c r="D37" s="26" t="s">
        <v>25</v>
      </c>
      <c r="E37" s="16"/>
      <c r="F37" s="36" t="s">
        <v>25</v>
      </c>
      <c r="G37" s="16"/>
      <c r="H37" s="17"/>
      <c r="I37" s="40"/>
      <c r="J37" s="40"/>
      <c r="K37" s="40"/>
      <c r="L37" s="40"/>
      <c r="M37" s="104" t="s">
        <v>51</v>
      </c>
      <c r="N37" s="92"/>
      <c r="P37" s="80"/>
      <c r="Q37" s="79"/>
    </row>
    <row r="38" spans="1:17" ht="37.5" customHeight="1" x14ac:dyDescent="0.15">
      <c r="A38" s="107"/>
      <c r="B38" s="19"/>
      <c r="C38" s="28" t="s">
        <v>40</v>
      </c>
      <c r="D38" s="26"/>
      <c r="E38" s="16"/>
      <c r="F38" s="36"/>
      <c r="G38" s="16"/>
      <c r="H38" s="17"/>
      <c r="I38" s="40"/>
      <c r="J38" s="40"/>
      <c r="K38" s="40"/>
      <c r="L38" s="40"/>
      <c r="M38" s="104"/>
      <c r="N38" s="92"/>
      <c r="P38" s="80"/>
      <c r="Q38" s="79"/>
    </row>
    <row r="39" spans="1:17" ht="37.5" customHeight="1" x14ac:dyDescent="0.15">
      <c r="A39" s="107" t="s">
        <v>111</v>
      </c>
      <c r="B39" s="19"/>
      <c r="C39" s="28" t="s">
        <v>41</v>
      </c>
      <c r="D39" s="26" t="s">
        <v>13</v>
      </c>
      <c r="E39" s="16"/>
      <c r="F39" s="36">
        <v>80000</v>
      </c>
      <c r="G39" s="16"/>
      <c r="H39" s="17"/>
      <c r="I39" s="40" t="s">
        <v>25</v>
      </c>
      <c r="J39" s="40"/>
      <c r="K39" s="40"/>
      <c r="L39" s="40"/>
      <c r="M39" s="104" t="s">
        <v>25</v>
      </c>
      <c r="N39" s="92"/>
      <c r="P39" s="80"/>
      <c r="Q39" s="79">
        <v>20</v>
      </c>
    </row>
    <row r="40" spans="1:17" ht="37.5" customHeight="1" x14ac:dyDescent="0.15">
      <c r="A40" s="107" t="s">
        <v>114</v>
      </c>
      <c r="B40" s="19"/>
      <c r="C40" s="28" t="s">
        <v>43</v>
      </c>
      <c r="D40" s="26" t="s">
        <v>12</v>
      </c>
      <c r="E40" s="16"/>
      <c r="F40" s="36">
        <v>1</v>
      </c>
      <c r="G40" s="16"/>
      <c r="H40" s="17"/>
      <c r="I40" s="40" t="s">
        <v>25</v>
      </c>
      <c r="J40" s="40"/>
      <c r="K40" s="40"/>
      <c r="L40" s="40"/>
      <c r="M40" s="104" t="s">
        <v>25</v>
      </c>
      <c r="N40" s="92"/>
      <c r="P40" s="80"/>
      <c r="Q40" s="79">
        <v>5</v>
      </c>
    </row>
    <row r="41" spans="1:17" ht="37.5" customHeight="1" x14ac:dyDescent="0.15">
      <c r="A41" s="107" t="s">
        <v>115</v>
      </c>
      <c r="B41" s="19"/>
      <c r="C41" s="28" t="s">
        <v>42</v>
      </c>
      <c r="D41" s="26" t="s">
        <v>13</v>
      </c>
      <c r="E41" s="16"/>
      <c r="F41" s="36">
        <v>1000</v>
      </c>
      <c r="G41" s="16"/>
      <c r="H41" s="17"/>
      <c r="I41" s="40" t="s">
        <v>25</v>
      </c>
      <c r="J41" s="40"/>
      <c r="K41" s="40"/>
      <c r="L41" s="40"/>
      <c r="M41" s="104" t="s">
        <v>25</v>
      </c>
      <c r="N41" s="92"/>
      <c r="P41" s="80"/>
      <c r="Q41" s="79">
        <v>5</v>
      </c>
    </row>
    <row r="42" spans="1:17" ht="37.5" customHeight="1" x14ac:dyDescent="0.15">
      <c r="A42" s="107" t="s">
        <v>116</v>
      </c>
      <c r="B42" s="19"/>
      <c r="C42" s="28" t="s">
        <v>44</v>
      </c>
      <c r="D42" s="26" t="s">
        <v>12</v>
      </c>
      <c r="E42" s="16"/>
      <c r="F42" s="36">
        <v>1</v>
      </c>
      <c r="G42" s="16"/>
      <c r="H42" s="17"/>
      <c r="I42" s="40" t="s">
        <v>25</v>
      </c>
      <c r="J42" s="40"/>
      <c r="K42" s="40"/>
      <c r="L42" s="40"/>
      <c r="M42" s="104" t="s">
        <v>51</v>
      </c>
      <c r="N42" s="92"/>
      <c r="P42" s="80"/>
      <c r="Q42" s="79">
        <v>1</v>
      </c>
    </row>
    <row r="43" spans="1:17" ht="37.5" customHeight="1" x14ac:dyDescent="0.15">
      <c r="A43" s="107" t="s">
        <v>143</v>
      </c>
      <c r="B43" s="19"/>
      <c r="C43" s="28" t="s">
        <v>42</v>
      </c>
      <c r="D43" s="26" t="s">
        <v>13</v>
      </c>
      <c r="E43" s="16"/>
      <c r="F43" s="36">
        <v>100</v>
      </c>
      <c r="G43" s="16"/>
      <c r="H43" s="17"/>
      <c r="I43" s="40" t="s">
        <v>25</v>
      </c>
      <c r="J43" s="40"/>
      <c r="K43" s="40"/>
      <c r="L43" s="40"/>
      <c r="M43" s="104" t="s">
        <v>25</v>
      </c>
      <c r="N43" s="92"/>
      <c r="P43" s="80"/>
      <c r="Q43" s="79">
        <v>5</v>
      </c>
    </row>
    <row r="44" spans="1:17" ht="37.5" customHeight="1" x14ac:dyDescent="0.15">
      <c r="A44" s="107" t="s">
        <v>144</v>
      </c>
      <c r="B44" s="19"/>
      <c r="C44" s="28" t="s">
        <v>44</v>
      </c>
      <c r="D44" s="26" t="s">
        <v>12</v>
      </c>
      <c r="E44" s="16"/>
      <c r="F44" s="36">
        <v>1</v>
      </c>
      <c r="G44" s="16"/>
      <c r="H44" s="17"/>
      <c r="I44" s="40" t="s">
        <v>25</v>
      </c>
      <c r="J44" s="40"/>
      <c r="K44" s="40"/>
      <c r="L44" s="40"/>
      <c r="M44" s="104" t="s">
        <v>25</v>
      </c>
      <c r="N44" s="92"/>
      <c r="P44" s="80"/>
      <c r="Q44" s="79">
        <v>1</v>
      </c>
    </row>
    <row r="45" spans="1:17" ht="37.5" customHeight="1" x14ac:dyDescent="0.15">
      <c r="A45" s="107" t="s">
        <v>118</v>
      </c>
      <c r="B45" s="19"/>
      <c r="C45" s="28" t="s">
        <v>112</v>
      </c>
      <c r="D45" s="26" t="s">
        <v>25</v>
      </c>
      <c r="E45" s="16"/>
      <c r="F45" s="36" t="s">
        <v>25</v>
      </c>
      <c r="G45" s="16"/>
      <c r="H45" s="17"/>
      <c r="I45" s="40"/>
      <c r="J45" s="40"/>
      <c r="K45" s="40"/>
      <c r="L45" s="40"/>
      <c r="M45" s="104" t="s">
        <v>25</v>
      </c>
      <c r="N45" s="92"/>
      <c r="P45" s="80"/>
      <c r="Q45" s="79"/>
    </row>
    <row r="46" spans="1:17" ht="37.5" customHeight="1" x14ac:dyDescent="0.15">
      <c r="A46" s="107" t="s">
        <v>117</v>
      </c>
      <c r="B46" s="19"/>
      <c r="C46" s="28" t="s">
        <v>41</v>
      </c>
      <c r="D46" s="26" t="s">
        <v>13</v>
      </c>
      <c r="E46" s="16"/>
      <c r="F46" s="36">
        <v>80000</v>
      </c>
      <c r="G46" s="16"/>
      <c r="H46" s="17"/>
      <c r="I46" s="40" t="s">
        <v>25</v>
      </c>
      <c r="J46" s="40"/>
      <c r="K46" s="40"/>
      <c r="L46" s="40"/>
      <c r="M46" s="104" t="s">
        <v>25</v>
      </c>
      <c r="N46" s="92"/>
      <c r="P46" s="80"/>
      <c r="Q46" s="79">
        <v>20</v>
      </c>
    </row>
    <row r="47" spans="1:17" ht="37.5" customHeight="1" x14ac:dyDescent="0.15">
      <c r="A47" s="107" t="s">
        <v>119</v>
      </c>
      <c r="B47" s="19"/>
      <c r="C47" s="28" t="s">
        <v>43</v>
      </c>
      <c r="D47" s="26" t="s">
        <v>12</v>
      </c>
      <c r="E47" s="16"/>
      <c r="F47" s="36">
        <v>1</v>
      </c>
      <c r="G47" s="16"/>
      <c r="H47" s="17"/>
      <c r="I47" s="40" t="s">
        <v>25</v>
      </c>
      <c r="J47" s="40"/>
      <c r="K47" s="40"/>
      <c r="L47" s="40"/>
      <c r="M47" s="104" t="s">
        <v>25</v>
      </c>
      <c r="N47" s="92"/>
      <c r="P47" s="80"/>
      <c r="Q47" s="79">
        <v>5</v>
      </c>
    </row>
    <row r="48" spans="1:17" ht="37.5" customHeight="1" x14ac:dyDescent="0.15">
      <c r="A48" s="107" t="s">
        <v>120</v>
      </c>
      <c r="B48" s="19"/>
      <c r="C48" s="28" t="s">
        <v>42</v>
      </c>
      <c r="D48" s="26" t="s">
        <v>13</v>
      </c>
      <c r="E48" s="16"/>
      <c r="F48" s="36">
        <v>1000</v>
      </c>
      <c r="G48" s="16"/>
      <c r="H48" s="17"/>
      <c r="I48" s="40" t="s">
        <v>25</v>
      </c>
      <c r="J48" s="40"/>
      <c r="K48" s="40"/>
      <c r="L48" s="40"/>
      <c r="M48" s="104" t="s">
        <v>25</v>
      </c>
      <c r="N48" s="92"/>
      <c r="P48" s="80"/>
      <c r="Q48" s="79">
        <v>5</v>
      </c>
    </row>
    <row r="49" spans="1:17" ht="37.5" customHeight="1" x14ac:dyDescent="0.15">
      <c r="A49" s="107" t="s">
        <v>121</v>
      </c>
      <c r="B49" s="19"/>
      <c r="C49" s="28" t="s">
        <v>44</v>
      </c>
      <c r="D49" s="26" t="s">
        <v>12</v>
      </c>
      <c r="E49" s="16"/>
      <c r="F49" s="36">
        <v>1</v>
      </c>
      <c r="G49" s="16"/>
      <c r="H49" s="17"/>
      <c r="I49" s="40" t="s">
        <v>25</v>
      </c>
      <c r="J49" s="40"/>
      <c r="K49" s="40"/>
      <c r="L49" s="40"/>
      <c r="M49" s="104" t="s">
        <v>25</v>
      </c>
      <c r="N49" s="92"/>
      <c r="P49" s="80"/>
      <c r="Q49" s="79">
        <v>1</v>
      </c>
    </row>
    <row r="50" spans="1:17" ht="37.5" customHeight="1" x14ac:dyDescent="0.15">
      <c r="A50" s="107" t="s">
        <v>122</v>
      </c>
      <c r="B50" s="19"/>
      <c r="C50" s="28" t="s">
        <v>42</v>
      </c>
      <c r="D50" s="26" t="s">
        <v>13</v>
      </c>
      <c r="E50" s="16"/>
      <c r="F50" s="36">
        <v>100</v>
      </c>
      <c r="G50" s="16"/>
      <c r="H50" s="17"/>
      <c r="I50" s="40" t="s">
        <v>25</v>
      </c>
      <c r="J50" s="40"/>
      <c r="K50" s="40"/>
      <c r="L50" s="40"/>
      <c r="M50" s="104" t="s">
        <v>25</v>
      </c>
      <c r="N50" s="92"/>
      <c r="P50" s="80"/>
      <c r="Q50" s="79">
        <v>5</v>
      </c>
    </row>
    <row r="51" spans="1:17" ht="37.5" customHeight="1" x14ac:dyDescent="0.15">
      <c r="A51" s="107" t="s">
        <v>123</v>
      </c>
      <c r="B51" s="19"/>
      <c r="C51" s="28" t="s">
        <v>44</v>
      </c>
      <c r="D51" s="26" t="s">
        <v>12</v>
      </c>
      <c r="E51" s="16"/>
      <c r="F51" s="36">
        <v>1</v>
      </c>
      <c r="G51" s="16"/>
      <c r="H51" s="17"/>
      <c r="I51" s="40" t="s">
        <v>25</v>
      </c>
      <c r="J51" s="40"/>
      <c r="K51" s="40"/>
      <c r="L51" s="40"/>
      <c r="M51" s="104" t="s">
        <v>25</v>
      </c>
      <c r="N51" s="92"/>
      <c r="P51" s="80"/>
      <c r="Q51" s="79">
        <v>1</v>
      </c>
    </row>
    <row r="52" spans="1:17" ht="37.5" customHeight="1" x14ac:dyDescent="0.15">
      <c r="A52" s="115"/>
      <c r="B52" s="116"/>
      <c r="C52" s="74"/>
      <c r="D52" s="117"/>
      <c r="E52" s="118"/>
      <c r="F52" s="119"/>
      <c r="G52" s="118"/>
      <c r="H52" s="120"/>
      <c r="I52" s="121"/>
      <c r="J52" s="121"/>
      <c r="K52" s="121"/>
      <c r="L52" s="121"/>
      <c r="M52" s="104" t="s">
        <v>51</v>
      </c>
      <c r="N52" s="56"/>
      <c r="P52" s="80"/>
      <c r="Q52" s="79"/>
    </row>
    <row r="53" spans="1:17" ht="45" customHeight="1" x14ac:dyDescent="0.15">
      <c r="A53" s="105" t="s">
        <v>45</v>
      </c>
      <c r="B53" s="46"/>
      <c r="C53" s="47" t="s">
        <v>83</v>
      </c>
      <c r="D53" s="15"/>
      <c r="E53" s="16"/>
      <c r="F53" s="22"/>
      <c r="G53" s="16"/>
      <c r="H53" s="17"/>
      <c r="I53" s="40"/>
      <c r="J53" s="40"/>
      <c r="K53" s="40"/>
      <c r="L53" s="40"/>
      <c r="M53" s="104"/>
      <c r="N53" s="92"/>
      <c r="P53" s="80"/>
      <c r="Q53" s="79"/>
    </row>
    <row r="54" spans="1:17" ht="45" customHeight="1" x14ac:dyDescent="0.15">
      <c r="A54" s="106" t="s">
        <v>128</v>
      </c>
      <c r="B54" s="48"/>
      <c r="C54" s="32" t="s">
        <v>88</v>
      </c>
      <c r="D54" s="26"/>
      <c r="E54" s="49"/>
      <c r="F54" s="36"/>
      <c r="G54" s="49"/>
      <c r="H54" s="29"/>
      <c r="I54" s="40"/>
      <c r="J54" s="40"/>
      <c r="K54" s="40"/>
      <c r="L54" s="40"/>
      <c r="M54" s="104"/>
      <c r="N54" s="93"/>
      <c r="P54" s="81"/>
      <c r="Q54" s="82">
        <v>5</v>
      </c>
    </row>
    <row r="55" spans="1:17" ht="37.5" customHeight="1" x14ac:dyDescent="0.15">
      <c r="A55" s="107" t="s">
        <v>129</v>
      </c>
      <c r="B55" s="19"/>
      <c r="C55" s="28" t="s">
        <v>79</v>
      </c>
      <c r="D55" s="26" t="s">
        <v>12</v>
      </c>
      <c r="E55" s="16"/>
      <c r="F55" s="36">
        <v>138</v>
      </c>
      <c r="G55" s="16"/>
      <c r="H55" s="17"/>
      <c r="I55" s="40" t="s">
        <v>25</v>
      </c>
      <c r="J55" s="40"/>
      <c r="K55" s="40"/>
      <c r="L55" s="40"/>
      <c r="M55" s="104" t="s">
        <v>25</v>
      </c>
      <c r="N55" s="92"/>
      <c r="P55" s="85"/>
      <c r="Q55" s="84">
        <v>5</v>
      </c>
    </row>
    <row r="56" spans="1:17" ht="37.5" customHeight="1" x14ac:dyDescent="0.15">
      <c r="A56" s="107" t="s">
        <v>130</v>
      </c>
      <c r="B56" s="19"/>
      <c r="C56" s="28" t="s">
        <v>80</v>
      </c>
      <c r="D56" s="26" t="s">
        <v>12</v>
      </c>
      <c r="E56" s="16"/>
      <c r="F56" s="36">
        <v>138</v>
      </c>
      <c r="G56" s="16"/>
      <c r="H56" s="17"/>
      <c r="I56" s="40" t="s">
        <v>25</v>
      </c>
      <c r="J56" s="40"/>
      <c r="K56" s="40"/>
      <c r="L56" s="40"/>
      <c r="M56" s="104" t="s">
        <v>25</v>
      </c>
      <c r="N56" s="92"/>
      <c r="P56" s="85"/>
      <c r="Q56" s="84">
        <v>5</v>
      </c>
    </row>
    <row r="57" spans="1:17" ht="37.5" customHeight="1" x14ac:dyDescent="0.15">
      <c r="A57" s="107" t="s">
        <v>131</v>
      </c>
      <c r="B57" s="19"/>
      <c r="C57" s="28" t="s">
        <v>81</v>
      </c>
      <c r="D57" s="26" t="s">
        <v>12</v>
      </c>
      <c r="E57" s="16"/>
      <c r="F57" s="36">
        <v>138</v>
      </c>
      <c r="G57" s="16"/>
      <c r="H57" s="17"/>
      <c r="I57" s="40" t="s">
        <v>25</v>
      </c>
      <c r="J57" s="40"/>
      <c r="K57" s="40"/>
      <c r="L57" s="40"/>
      <c r="M57" s="104" t="s">
        <v>25</v>
      </c>
      <c r="N57" s="92"/>
      <c r="P57" s="85"/>
      <c r="Q57" s="84">
        <v>5</v>
      </c>
    </row>
    <row r="58" spans="1:17" ht="12.75" x14ac:dyDescent="0.15">
      <c r="A58" s="108" t="s">
        <v>132</v>
      </c>
      <c r="B58" s="110"/>
      <c r="C58" s="28" t="s">
        <v>90</v>
      </c>
      <c r="D58" s="110"/>
      <c r="E58" s="75"/>
      <c r="F58" s="111"/>
      <c r="G58" s="75"/>
      <c r="H58" s="110"/>
      <c r="I58" s="112" t="s">
        <v>25</v>
      </c>
      <c r="J58" s="112"/>
      <c r="K58" s="112"/>
      <c r="L58" s="112"/>
      <c r="M58" s="113" t="s">
        <v>25</v>
      </c>
      <c r="P58" s="83"/>
      <c r="Q58" s="84"/>
    </row>
    <row r="59" spans="1:17" ht="12.75" x14ac:dyDescent="0.15">
      <c r="A59" s="109"/>
      <c r="B59" s="110"/>
      <c r="C59" s="28" t="s">
        <v>91</v>
      </c>
      <c r="D59" s="117" t="s">
        <v>12</v>
      </c>
      <c r="E59" s="75"/>
      <c r="F59" s="111">
        <v>138</v>
      </c>
      <c r="G59" s="75"/>
      <c r="H59" s="110"/>
      <c r="I59" s="112" t="s">
        <v>25</v>
      </c>
      <c r="J59" s="112"/>
      <c r="K59" s="112"/>
      <c r="L59" s="112"/>
      <c r="M59" s="104" t="s">
        <v>25</v>
      </c>
      <c r="P59" s="85"/>
      <c r="Q59" s="84">
        <v>20</v>
      </c>
    </row>
    <row r="60" spans="1:17" ht="37.5" customHeight="1" x14ac:dyDescent="0.15">
      <c r="A60" s="107" t="s">
        <v>133</v>
      </c>
      <c r="B60" s="19"/>
      <c r="C60" s="28" t="s">
        <v>92</v>
      </c>
      <c r="D60" s="26" t="s">
        <v>12</v>
      </c>
      <c r="E60" s="16"/>
      <c r="F60" s="36">
        <v>138</v>
      </c>
      <c r="G60" s="16"/>
      <c r="H60" s="17"/>
      <c r="I60" s="40" t="s">
        <v>25</v>
      </c>
      <c r="J60" s="40"/>
      <c r="K60" s="40"/>
      <c r="L60" s="40"/>
      <c r="M60" s="104" t="s">
        <v>25</v>
      </c>
      <c r="N60" s="92"/>
      <c r="P60" s="85"/>
      <c r="Q60" s="84">
        <v>20</v>
      </c>
    </row>
    <row r="61" spans="1:17" x14ac:dyDescent="0.15">
      <c r="A61" s="109"/>
      <c r="B61" s="110"/>
      <c r="C61" s="110"/>
      <c r="D61" s="110"/>
      <c r="E61" s="75"/>
      <c r="F61" s="111"/>
      <c r="G61" s="75"/>
      <c r="H61" s="110"/>
      <c r="I61" s="112" t="s">
        <v>25</v>
      </c>
      <c r="J61" s="112"/>
      <c r="K61" s="112"/>
      <c r="L61" s="112"/>
      <c r="M61" s="113"/>
      <c r="P61" s="83"/>
      <c r="Q61" s="84"/>
    </row>
    <row r="62" spans="1:17" ht="45" customHeight="1" x14ac:dyDescent="0.15">
      <c r="A62" s="105" t="s">
        <v>60</v>
      </c>
      <c r="B62" s="46"/>
      <c r="C62" s="47" t="s">
        <v>95</v>
      </c>
      <c r="D62" s="15"/>
      <c r="E62" s="16"/>
      <c r="F62" s="22"/>
      <c r="G62" s="16"/>
      <c r="H62" s="17"/>
      <c r="I62" s="40" t="s">
        <v>25</v>
      </c>
      <c r="J62" s="40"/>
      <c r="K62" s="40"/>
      <c r="L62" s="40"/>
      <c r="M62" s="104"/>
      <c r="N62" s="92"/>
      <c r="P62" s="80"/>
      <c r="Q62" s="79"/>
    </row>
    <row r="63" spans="1:17" ht="37.5" customHeight="1" x14ac:dyDescent="0.15">
      <c r="A63" s="108" t="s">
        <v>60</v>
      </c>
      <c r="B63" s="19"/>
      <c r="C63" s="28" t="s">
        <v>38</v>
      </c>
      <c r="D63" s="26" t="s">
        <v>12</v>
      </c>
      <c r="E63" s="16"/>
      <c r="F63" s="36">
        <v>1</v>
      </c>
      <c r="G63" s="16"/>
      <c r="H63" s="17"/>
      <c r="I63" s="40" t="s">
        <v>25</v>
      </c>
      <c r="J63" s="40"/>
      <c r="K63" s="40"/>
      <c r="L63" s="40"/>
      <c r="M63" s="104" t="s">
        <v>25</v>
      </c>
      <c r="N63" s="92"/>
      <c r="P63" s="80"/>
      <c r="Q63" s="79">
        <v>30</v>
      </c>
    </row>
    <row r="64" spans="1:17" ht="37.5" customHeight="1" x14ac:dyDescent="0.15">
      <c r="A64" s="107" t="s">
        <v>60</v>
      </c>
      <c r="B64" s="19"/>
      <c r="C64" s="28" t="s">
        <v>72</v>
      </c>
      <c r="D64" s="26" t="s">
        <v>12</v>
      </c>
      <c r="E64" s="16"/>
      <c r="F64" s="22">
        <v>5</v>
      </c>
      <c r="G64" s="16"/>
      <c r="H64" s="17"/>
      <c r="I64" s="40" t="s">
        <v>25</v>
      </c>
      <c r="J64" s="40"/>
      <c r="K64" s="40"/>
      <c r="L64" s="40"/>
      <c r="M64" s="104" t="s">
        <v>25</v>
      </c>
      <c r="N64" s="92"/>
      <c r="P64" s="83"/>
      <c r="Q64" s="84">
        <v>10</v>
      </c>
    </row>
    <row r="65" spans="1:17" x14ac:dyDescent="0.15">
      <c r="A65" s="109"/>
      <c r="B65" s="110"/>
      <c r="C65" s="110"/>
      <c r="D65" s="110"/>
      <c r="E65" s="75"/>
      <c r="F65" s="111"/>
      <c r="G65" s="75"/>
      <c r="H65" s="110"/>
      <c r="I65" s="112"/>
      <c r="J65" s="112"/>
      <c r="K65" s="112"/>
      <c r="L65" s="112"/>
      <c r="M65" s="113" t="s">
        <v>25</v>
      </c>
      <c r="P65" s="83"/>
      <c r="Q65" s="84"/>
    </row>
    <row r="66" spans="1:17" ht="37.5" customHeight="1" x14ac:dyDescent="0.15">
      <c r="A66" s="122" t="s">
        <v>124</v>
      </c>
      <c r="B66" s="50"/>
      <c r="C66" s="58" t="s">
        <v>96</v>
      </c>
      <c r="D66" s="26"/>
      <c r="E66" s="49"/>
      <c r="F66" s="36"/>
      <c r="G66" s="49"/>
      <c r="H66" s="29"/>
      <c r="I66" s="40"/>
      <c r="J66" s="40"/>
      <c r="K66" s="40"/>
      <c r="L66" s="40"/>
      <c r="M66" s="104"/>
      <c r="N66" s="93"/>
      <c r="P66" s="81"/>
      <c r="Q66" s="82"/>
    </row>
    <row r="67" spans="1:17" ht="26.25" customHeight="1" x14ac:dyDescent="0.15">
      <c r="A67" s="107" t="s">
        <v>139</v>
      </c>
      <c r="B67" s="19"/>
      <c r="C67" s="28" t="s">
        <v>71</v>
      </c>
      <c r="D67" s="27" t="s">
        <v>12</v>
      </c>
      <c r="E67" s="21"/>
      <c r="F67" s="36">
        <v>1</v>
      </c>
      <c r="G67" s="21"/>
      <c r="H67" s="22">
        <v>1</v>
      </c>
      <c r="I67" s="40" t="s">
        <v>25</v>
      </c>
      <c r="J67" s="40"/>
      <c r="K67" s="40"/>
      <c r="L67" s="40"/>
      <c r="M67" s="104" t="s">
        <v>25</v>
      </c>
      <c r="N67" s="92"/>
      <c r="P67" s="83"/>
      <c r="Q67" s="84">
        <v>5</v>
      </c>
    </row>
    <row r="68" spans="1:17" ht="26.25" customHeight="1" x14ac:dyDescent="0.15">
      <c r="A68" s="107" t="s">
        <v>126</v>
      </c>
      <c r="B68" s="19"/>
      <c r="C68" s="28" t="s">
        <v>127</v>
      </c>
      <c r="D68" s="27" t="s">
        <v>12</v>
      </c>
      <c r="E68" s="21"/>
      <c r="F68" s="36">
        <v>1</v>
      </c>
      <c r="G68" s="21"/>
      <c r="H68" s="22"/>
      <c r="I68" s="40" t="s">
        <v>25</v>
      </c>
      <c r="J68" s="40"/>
      <c r="K68" s="40"/>
      <c r="L68" s="40"/>
      <c r="M68" s="104" t="s">
        <v>25</v>
      </c>
      <c r="N68" s="92"/>
      <c r="P68" s="83"/>
      <c r="Q68" s="84">
        <v>12</v>
      </c>
    </row>
    <row r="69" spans="1:17" ht="37.5" customHeight="1" x14ac:dyDescent="0.15">
      <c r="A69" s="123" t="s">
        <v>145</v>
      </c>
      <c r="B69" s="116"/>
      <c r="C69" s="74" t="s">
        <v>97</v>
      </c>
      <c r="D69" s="117" t="s">
        <v>12</v>
      </c>
      <c r="E69" s="118"/>
      <c r="F69" s="119">
        <v>1</v>
      </c>
      <c r="G69" s="118"/>
      <c r="H69" s="120"/>
      <c r="I69" s="121" t="s">
        <v>25</v>
      </c>
      <c r="J69" s="121"/>
      <c r="K69" s="121"/>
      <c r="L69" s="121"/>
      <c r="M69" s="104" t="s">
        <v>51</v>
      </c>
      <c r="N69" s="56"/>
      <c r="P69" s="80"/>
      <c r="Q69" s="79">
        <v>5</v>
      </c>
    </row>
    <row r="70" spans="1:17" s="55" customFormat="1" ht="26.25" customHeight="1" x14ac:dyDescent="0.15">
      <c r="A70" s="107" t="s">
        <v>134</v>
      </c>
      <c r="B70" s="57"/>
      <c r="C70" s="74" t="s">
        <v>65</v>
      </c>
      <c r="D70" s="51" t="s">
        <v>25</v>
      </c>
      <c r="E70" s="52"/>
      <c r="F70" s="53" t="s">
        <v>25</v>
      </c>
      <c r="G70" s="52"/>
      <c r="H70" s="53">
        <v>1</v>
      </c>
      <c r="I70" s="54" t="s">
        <v>25</v>
      </c>
      <c r="J70" s="54"/>
      <c r="K70" s="54"/>
      <c r="L70" s="54"/>
      <c r="M70" s="124" t="s">
        <v>25</v>
      </c>
      <c r="N70" s="94"/>
      <c r="P70" s="88"/>
      <c r="Q70" s="89"/>
    </row>
    <row r="71" spans="1:17" ht="37.5" customHeight="1" x14ac:dyDescent="0.15">
      <c r="A71" s="107" t="s">
        <v>125</v>
      </c>
      <c r="B71" s="19"/>
      <c r="C71" s="28" t="s">
        <v>66</v>
      </c>
      <c r="D71" s="26" t="s">
        <v>25</v>
      </c>
      <c r="E71" s="16"/>
      <c r="F71" s="36" t="s">
        <v>25</v>
      </c>
      <c r="G71" s="16"/>
      <c r="H71" s="17"/>
      <c r="I71" s="40"/>
      <c r="J71" s="40"/>
      <c r="K71" s="40"/>
      <c r="L71" s="40"/>
      <c r="M71" s="104"/>
      <c r="N71" s="92"/>
      <c r="P71" s="83"/>
      <c r="Q71" s="84"/>
    </row>
    <row r="72" spans="1:17" ht="37.5" customHeight="1" x14ac:dyDescent="0.15">
      <c r="A72" s="107" t="s">
        <v>139</v>
      </c>
      <c r="B72" s="19"/>
      <c r="C72" s="28" t="s">
        <v>73</v>
      </c>
      <c r="D72" s="26" t="s">
        <v>12</v>
      </c>
      <c r="E72" s="16"/>
      <c r="F72" s="22">
        <v>11</v>
      </c>
      <c r="G72" s="16"/>
      <c r="H72" s="17"/>
      <c r="I72" s="40" t="s">
        <v>25</v>
      </c>
      <c r="J72" s="40"/>
      <c r="K72" s="40"/>
      <c r="L72" s="40"/>
      <c r="M72" s="104" t="s">
        <v>25</v>
      </c>
      <c r="N72" s="92"/>
      <c r="P72" s="83"/>
      <c r="Q72" s="84">
        <v>2</v>
      </c>
    </row>
    <row r="73" spans="1:17" ht="37.5" customHeight="1" x14ac:dyDescent="0.15">
      <c r="A73" s="107" t="s">
        <v>126</v>
      </c>
      <c r="B73" s="19"/>
      <c r="C73" s="28" t="s">
        <v>74</v>
      </c>
      <c r="D73" s="26" t="s">
        <v>12</v>
      </c>
      <c r="E73" s="16"/>
      <c r="F73" s="22">
        <v>42</v>
      </c>
      <c r="G73" s="16"/>
      <c r="H73" s="17"/>
      <c r="I73" s="40" t="s">
        <v>25</v>
      </c>
      <c r="J73" s="40"/>
      <c r="K73" s="40"/>
      <c r="L73" s="40"/>
      <c r="M73" s="104" t="s">
        <v>25</v>
      </c>
      <c r="N73" s="92"/>
      <c r="P73" s="83"/>
      <c r="Q73" s="84">
        <v>2</v>
      </c>
    </row>
    <row r="74" spans="1:17" ht="37.5" customHeight="1" x14ac:dyDescent="0.15">
      <c r="A74" s="107" t="s">
        <v>140</v>
      </c>
      <c r="B74" s="19"/>
      <c r="C74" s="28" t="s">
        <v>75</v>
      </c>
      <c r="D74" s="26" t="s">
        <v>12</v>
      </c>
      <c r="E74" s="16"/>
      <c r="F74" s="22">
        <v>23</v>
      </c>
      <c r="G74" s="16"/>
      <c r="H74" s="17"/>
      <c r="I74" s="40" t="s">
        <v>25</v>
      </c>
      <c r="J74" s="40"/>
      <c r="K74" s="40"/>
      <c r="L74" s="40"/>
      <c r="M74" s="104" t="s">
        <v>25</v>
      </c>
      <c r="N74" s="92"/>
      <c r="P74" s="83"/>
      <c r="Q74" s="84">
        <v>2</v>
      </c>
    </row>
    <row r="75" spans="1:17" ht="37.5" customHeight="1" x14ac:dyDescent="0.15">
      <c r="A75" s="107" t="s">
        <v>141</v>
      </c>
      <c r="B75" s="19"/>
      <c r="C75" s="28" t="s">
        <v>76</v>
      </c>
      <c r="D75" s="26" t="s">
        <v>12</v>
      </c>
      <c r="E75" s="16"/>
      <c r="F75" s="22">
        <v>33</v>
      </c>
      <c r="G75" s="16"/>
      <c r="H75" s="17"/>
      <c r="I75" s="40" t="s">
        <v>25</v>
      </c>
      <c r="J75" s="40"/>
      <c r="K75" s="40"/>
      <c r="L75" s="40"/>
      <c r="M75" s="104" t="s">
        <v>25</v>
      </c>
      <c r="N75" s="92"/>
      <c r="P75" s="83"/>
      <c r="Q75" s="84">
        <v>2</v>
      </c>
    </row>
    <row r="76" spans="1:17" ht="37.5" customHeight="1" x14ac:dyDescent="0.15">
      <c r="A76" s="107" t="s">
        <v>142</v>
      </c>
      <c r="B76" s="19"/>
      <c r="C76" s="28" t="s">
        <v>77</v>
      </c>
      <c r="D76" s="26" t="s">
        <v>12</v>
      </c>
      <c r="E76" s="16"/>
      <c r="F76" s="22">
        <v>29</v>
      </c>
      <c r="G76" s="16"/>
      <c r="H76" s="17"/>
      <c r="I76" s="40" t="s">
        <v>25</v>
      </c>
      <c r="J76" s="40"/>
      <c r="K76" s="40"/>
      <c r="L76" s="40"/>
      <c r="M76" s="104" t="s">
        <v>25</v>
      </c>
      <c r="N76" s="92"/>
      <c r="P76" s="83"/>
      <c r="Q76" s="84">
        <v>2</v>
      </c>
    </row>
    <row r="77" spans="1:17" ht="29.25" customHeight="1" x14ac:dyDescent="0.15">
      <c r="A77" s="108" t="s">
        <v>135</v>
      </c>
      <c r="B77" s="19"/>
      <c r="C77" s="28" t="s">
        <v>67</v>
      </c>
      <c r="D77" s="26" t="s">
        <v>22</v>
      </c>
      <c r="E77" s="16"/>
      <c r="F77" s="36">
        <v>5</v>
      </c>
      <c r="G77" s="16"/>
      <c r="H77" s="17"/>
      <c r="I77" s="40" t="s">
        <v>25</v>
      </c>
      <c r="J77" s="40"/>
      <c r="K77" s="40"/>
      <c r="L77" s="40"/>
      <c r="M77" s="104" t="s">
        <v>25</v>
      </c>
      <c r="N77" s="92"/>
      <c r="P77" s="83"/>
      <c r="Q77" s="84"/>
    </row>
    <row r="78" spans="1:17" ht="31.5" hidden="1" customHeight="1" x14ac:dyDescent="0.15">
      <c r="A78" s="125" t="s">
        <v>14</v>
      </c>
      <c r="B78" s="126"/>
      <c r="C78" s="126"/>
      <c r="D78" s="126"/>
      <c r="E78" s="126"/>
      <c r="F78" s="126"/>
      <c r="G78" s="126"/>
      <c r="H78" s="126"/>
      <c r="I78" s="126"/>
      <c r="J78" s="112"/>
      <c r="K78" s="112"/>
      <c r="L78" s="112"/>
      <c r="M78" s="127" t="e">
        <f>SUM(#REF!)</f>
        <v>#REF!</v>
      </c>
      <c r="N78" s="23"/>
      <c r="P78" s="83"/>
      <c r="Q78" s="84"/>
    </row>
    <row r="79" spans="1:17" ht="31.5" customHeight="1" x14ac:dyDescent="0.15">
      <c r="A79" s="108" t="s">
        <v>136</v>
      </c>
      <c r="B79" s="19"/>
      <c r="C79" s="28" t="s">
        <v>150</v>
      </c>
      <c r="D79" s="26" t="s">
        <v>22</v>
      </c>
      <c r="E79" s="16"/>
      <c r="F79" s="36">
        <v>5</v>
      </c>
      <c r="G79" s="16"/>
      <c r="H79" s="17"/>
      <c r="I79" s="40" t="s">
        <v>25</v>
      </c>
      <c r="J79" s="40"/>
      <c r="K79" s="40"/>
      <c r="L79" s="40"/>
      <c r="M79" s="104" t="s">
        <v>25</v>
      </c>
      <c r="N79" s="23"/>
      <c r="P79" s="83"/>
      <c r="Q79" s="84"/>
    </row>
    <row r="80" spans="1:17" ht="26.25" customHeight="1" x14ac:dyDescent="0.15">
      <c r="A80" s="108" t="s">
        <v>149</v>
      </c>
      <c r="B80" s="19"/>
      <c r="C80" s="28" t="s">
        <v>68</v>
      </c>
      <c r="D80" s="26" t="s">
        <v>22</v>
      </c>
      <c r="E80" s="16"/>
      <c r="F80" s="36">
        <v>10</v>
      </c>
      <c r="G80" s="16"/>
      <c r="H80" s="17"/>
      <c r="I80" s="40" t="s">
        <v>25</v>
      </c>
      <c r="J80" s="40"/>
      <c r="K80" s="40"/>
      <c r="L80" s="40"/>
      <c r="M80" s="104" t="s">
        <v>25</v>
      </c>
      <c r="N80" s="92"/>
      <c r="P80" s="83"/>
      <c r="Q80" s="84"/>
    </row>
    <row r="81" spans="1:17" ht="29.25" customHeight="1" x14ac:dyDescent="0.15">
      <c r="A81" s="108" t="s">
        <v>137</v>
      </c>
      <c r="B81" s="19"/>
      <c r="C81" s="28" t="s">
        <v>69</v>
      </c>
      <c r="D81" s="26" t="s">
        <v>12</v>
      </c>
      <c r="E81" s="16"/>
      <c r="F81" s="36">
        <v>1</v>
      </c>
      <c r="G81" s="16"/>
      <c r="H81" s="17"/>
      <c r="I81" s="40" t="s">
        <v>25</v>
      </c>
      <c r="J81" s="40"/>
      <c r="K81" s="40"/>
      <c r="L81" s="40"/>
      <c r="M81" s="104" t="s">
        <v>51</v>
      </c>
      <c r="N81" s="92"/>
      <c r="P81" s="83"/>
      <c r="Q81" s="84"/>
    </row>
    <row r="82" spans="1:17" ht="31.5" hidden="1" customHeight="1" x14ac:dyDescent="0.15">
      <c r="A82" s="125" t="s">
        <v>14</v>
      </c>
      <c r="B82" s="126"/>
      <c r="C82" s="126"/>
      <c r="D82" s="126"/>
      <c r="E82" s="126"/>
      <c r="F82" s="126"/>
      <c r="G82" s="126"/>
      <c r="H82" s="126"/>
      <c r="I82" s="126"/>
      <c r="J82" s="112"/>
      <c r="K82" s="112"/>
      <c r="L82" s="112"/>
      <c r="M82" s="127" t="e">
        <f>SUM(#REF!)</f>
        <v>#REF!</v>
      </c>
      <c r="N82" s="23"/>
      <c r="P82" s="83"/>
      <c r="Q82" s="84"/>
    </row>
    <row r="83" spans="1:17" ht="26.25" customHeight="1" x14ac:dyDescent="0.15">
      <c r="A83" s="128" t="s">
        <v>138</v>
      </c>
      <c r="B83" s="129"/>
      <c r="C83" s="130" t="s">
        <v>70</v>
      </c>
      <c r="D83" s="131" t="s">
        <v>29</v>
      </c>
      <c r="E83" s="132"/>
      <c r="F83" s="133">
        <v>1</v>
      </c>
      <c r="G83" s="132"/>
      <c r="H83" s="134"/>
      <c r="I83" s="135" t="s">
        <v>25</v>
      </c>
      <c r="J83" s="135"/>
      <c r="K83" s="135"/>
      <c r="L83" s="135"/>
      <c r="M83" s="136" t="s">
        <v>25</v>
      </c>
      <c r="N83" s="92"/>
      <c r="P83" s="90"/>
      <c r="Q83" s="91"/>
    </row>
    <row r="85" spans="1:17" ht="31.5" hidden="1" customHeight="1" x14ac:dyDescent="0.15">
      <c r="A85" s="71" t="s">
        <v>15</v>
      </c>
      <c r="B85" s="72"/>
      <c r="C85" s="72"/>
      <c r="D85" s="72"/>
      <c r="E85" s="72"/>
      <c r="F85" s="72"/>
      <c r="G85" s="72"/>
      <c r="H85" s="72"/>
      <c r="I85" s="72"/>
      <c r="M85" s="42" t="e">
        <f>#REF!</f>
        <v>#REF!</v>
      </c>
      <c r="N85" s="23"/>
    </row>
  </sheetData>
  <mergeCells count="6">
    <mergeCell ref="A85:I85"/>
    <mergeCell ref="A1:M2"/>
    <mergeCell ref="A3:M4"/>
    <mergeCell ref="A5:M5"/>
    <mergeCell ref="A78:I78"/>
    <mergeCell ref="A82:I82"/>
  </mergeCell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opLeftCell="A11" workbookViewId="0">
      <selection activeCell="O15" sqref="A1:O15"/>
    </sheetView>
  </sheetViews>
  <sheetFormatPr baseColWidth="10" defaultColWidth="10" defaultRowHeight="11.25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style="37" customWidth="1"/>
    <col min="10" max="12" width="0" style="37" hidden="1" customWidth="1"/>
    <col min="13" max="13" width="26.6640625" style="43" customWidth="1"/>
    <col min="14" max="14" width="0" hidden="1" customWidth="1"/>
    <col min="15" max="15" width="4.6640625" customWidth="1"/>
    <col min="16" max="16" width="64.6640625" customWidth="1"/>
  </cols>
  <sheetData>
    <row r="1" spans="1:16" ht="18.75" customHeight="1" x14ac:dyDescent="0.15">
      <c r="A1" s="59" t="s">
        <v>16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1"/>
      <c r="N1" s="2"/>
    </row>
    <row r="2" spans="1:16" ht="15" customHeight="1" x14ac:dyDescent="0.1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4"/>
      <c r="N2" s="3"/>
    </row>
    <row r="3" spans="1:16" ht="7.5" customHeight="1" x14ac:dyDescent="0.15">
      <c r="A3" s="65" t="s">
        <v>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7"/>
      <c r="N3" s="4"/>
    </row>
    <row r="4" spans="1:16" ht="30" customHeight="1" thickBot="1" x14ac:dyDescent="0.2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7"/>
      <c r="N4" s="5"/>
    </row>
    <row r="5" spans="1:16" ht="30" customHeight="1" thickBot="1" x14ac:dyDescent="0.2">
      <c r="A5" s="68" t="s">
        <v>17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70" t="s">
        <v>1</v>
      </c>
      <c r="N5" s="6"/>
    </row>
    <row r="6" spans="1:16" ht="7.5" customHeight="1" thickBot="1" x14ac:dyDescent="0.2">
      <c r="A6" s="3"/>
      <c r="B6" s="7"/>
      <c r="C6" s="3"/>
      <c r="D6"/>
      <c r="F6"/>
      <c r="H6"/>
      <c r="M6" s="37"/>
      <c r="N6" s="3"/>
    </row>
    <row r="7" spans="1:16" ht="27" customHeight="1" x14ac:dyDescent="0.15">
      <c r="A7" s="8" t="s">
        <v>2</v>
      </c>
      <c r="B7" s="9" t="s">
        <v>3</v>
      </c>
      <c r="C7" s="10" t="s">
        <v>4</v>
      </c>
      <c r="D7" s="10" t="s">
        <v>5</v>
      </c>
      <c r="F7" s="10" t="s">
        <v>6</v>
      </c>
      <c r="G7" s="10" t="s">
        <v>7</v>
      </c>
      <c r="H7" s="10" t="s">
        <v>8</v>
      </c>
      <c r="I7" s="38" t="s">
        <v>9</v>
      </c>
      <c r="M7" s="39" t="s">
        <v>10</v>
      </c>
      <c r="N7" s="11" t="s">
        <v>11</v>
      </c>
      <c r="P7" s="34"/>
    </row>
    <row r="8" spans="1:16" ht="45" customHeight="1" x14ac:dyDescent="0.15">
      <c r="A8" s="12" t="s">
        <v>18</v>
      </c>
      <c r="B8" s="13"/>
      <c r="C8" s="14" t="s">
        <v>19</v>
      </c>
      <c r="D8" s="15"/>
      <c r="E8" s="16"/>
      <c r="F8" s="17"/>
      <c r="G8" s="16"/>
      <c r="H8" s="17"/>
      <c r="I8" s="40"/>
      <c r="J8" s="40"/>
      <c r="K8" s="40"/>
      <c r="L8" s="40"/>
      <c r="M8" s="41"/>
      <c r="N8" s="18"/>
      <c r="P8" s="20"/>
    </row>
    <row r="9" spans="1:16" ht="45" customHeight="1" x14ac:dyDescent="0.15">
      <c r="A9" s="31" t="s">
        <v>25</v>
      </c>
      <c r="B9" s="13"/>
      <c r="C9" s="25" t="s">
        <v>23</v>
      </c>
      <c r="D9" s="15"/>
      <c r="E9" s="16"/>
      <c r="F9" s="17"/>
      <c r="G9" s="16"/>
      <c r="H9" s="17"/>
      <c r="I9" s="40"/>
      <c r="J9" s="40"/>
      <c r="K9" s="40"/>
      <c r="L9" s="40"/>
      <c r="M9" s="41"/>
      <c r="N9" s="18"/>
      <c r="P9" s="24"/>
    </row>
    <row r="10" spans="1:16" ht="37.5" customHeight="1" x14ac:dyDescent="0.15">
      <c r="A10" s="30" t="s">
        <v>25</v>
      </c>
      <c r="B10" s="19"/>
      <c r="C10" s="20" t="s">
        <v>24</v>
      </c>
      <c r="D10" s="26" t="s">
        <v>22</v>
      </c>
      <c r="E10" s="16"/>
      <c r="F10" s="17">
        <v>1</v>
      </c>
      <c r="G10" s="16"/>
      <c r="H10" s="17"/>
      <c r="I10" s="40">
        <v>0</v>
      </c>
      <c r="J10" s="40"/>
      <c r="K10" s="40"/>
      <c r="L10" s="40"/>
      <c r="M10" s="41">
        <f>F10*I10</f>
        <v>0</v>
      </c>
      <c r="N10" s="18"/>
    </row>
    <row r="11" spans="1:16" ht="37.5" customHeight="1" x14ac:dyDescent="0.15">
      <c r="A11" s="35" t="s">
        <v>51</v>
      </c>
      <c r="B11" s="19"/>
      <c r="C11" s="28" t="s">
        <v>26</v>
      </c>
      <c r="D11" s="26" t="s">
        <v>22</v>
      </c>
      <c r="E11" s="16"/>
      <c r="F11" s="17">
        <v>1</v>
      </c>
      <c r="G11" s="16"/>
      <c r="H11" s="17"/>
      <c r="I11" s="40">
        <v>0</v>
      </c>
      <c r="J11" s="40"/>
      <c r="K11" s="40"/>
      <c r="L11" s="40"/>
      <c r="M11" s="40">
        <v>0</v>
      </c>
      <c r="N11" s="18"/>
    </row>
    <row r="12" spans="1:16" ht="37.5" customHeight="1" x14ac:dyDescent="0.15">
      <c r="A12" s="30"/>
      <c r="B12" s="19"/>
      <c r="C12" s="28" t="s">
        <v>64</v>
      </c>
      <c r="D12" s="26" t="s">
        <v>25</v>
      </c>
      <c r="E12" s="16"/>
      <c r="F12" s="17"/>
      <c r="G12" s="16"/>
      <c r="H12" s="17"/>
      <c r="I12" s="40"/>
      <c r="J12" s="40"/>
      <c r="K12" s="40"/>
      <c r="L12" s="40"/>
      <c r="M12" s="41"/>
      <c r="N12" s="18"/>
      <c r="P12" s="33" t="s">
        <v>25</v>
      </c>
    </row>
    <row r="13" spans="1:16" ht="37.5" customHeight="1" x14ac:dyDescent="0.15">
      <c r="A13" s="30" t="s">
        <v>25</v>
      </c>
      <c r="B13" s="19"/>
      <c r="C13" s="28" t="s">
        <v>64</v>
      </c>
      <c r="D13" s="26" t="s">
        <v>25</v>
      </c>
      <c r="E13" s="16"/>
      <c r="F13" s="29" t="s">
        <v>25</v>
      </c>
      <c r="G13" s="16"/>
      <c r="H13" s="17"/>
      <c r="I13" s="40"/>
      <c r="J13" s="40"/>
      <c r="K13" s="40"/>
      <c r="L13" s="40"/>
      <c r="M13" s="41"/>
      <c r="N13" s="18"/>
      <c r="P13" s="33" t="s">
        <v>25</v>
      </c>
    </row>
    <row r="14" spans="1:16" ht="37.5" customHeight="1" x14ac:dyDescent="0.15">
      <c r="A14" s="30" t="s">
        <v>25</v>
      </c>
      <c r="B14" s="19"/>
      <c r="C14" s="28" t="s">
        <v>64</v>
      </c>
      <c r="D14" s="26" t="s">
        <v>25</v>
      </c>
      <c r="E14" s="16"/>
      <c r="F14" s="29" t="s">
        <v>25</v>
      </c>
      <c r="G14" s="16"/>
      <c r="H14" s="17"/>
      <c r="I14" s="40"/>
      <c r="J14" s="40"/>
      <c r="K14" s="40"/>
      <c r="L14" s="40"/>
      <c r="M14" s="41"/>
      <c r="N14" s="18"/>
      <c r="P14" s="33" t="s">
        <v>25</v>
      </c>
    </row>
  </sheetData>
  <mergeCells count="3">
    <mergeCell ref="A1:M2"/>
    <mergeCell ref="A3:M4"/>
    <mergeCell ref="A5:M5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06 SYSTEME d'INFORMATION St</vt:lpstr>
      <vt:lpstr>Taux Journaliers</vt:lpstr>
      <vt:lpstr>'LOT 06 SYSTEME d''INFORMATION St'!Zone_d_impression</vt:lpstr>
      <vt:lpstr>'Taux Journaliers'!Zone_d_impression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GUIDE-FOREST Isabelle TSEF 2CL</cp:lastModifiedBy>
  <cp:lastPrinted>2025-10-30T14:05:17Z</cp:lastPrinted>
  <dcterms:created xsi:type="dcterms:W3CDTF">2025-11-13T07:08:43Z</dcterms:created>
  <dcterms:modified xsi:type="dcterms:W3CDTF">2025-11-13T12:33:52Z</dcterms:modified>
</cp:coreProperties>
</file>